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9" l="1"/>
  <c r="E9" i="9"/>
  <c r="I14" i="1"/>
  <c r="G14" i="1"/>
  <c r="F14" i="1"/>
  <c r="D14" i="1"/>
  <c r="C14" i="1"/>
  <c r="I13" i="1"/>
  <c r="G13" i="1"/>
  <c r="F13" i="1"/>
  <c r="D13" i="1"/>
  <c r="C13" i="1"/>
  <c r="I12" i="1"/>
  <c r="G12" i="1"/>
  <c r="F12" i="1"/>
  <c r="D12" i="1"/>
  <c r="C12" i="1"/>
  <c r="I11" i="1"/>
  <c r="G11" i="1"/>
  <c r="F11" i="1"/>
  <c r="D11" i="1"/>
  <c r="C11" i="1"/>
  <c r="I10" i="1"/>
  <c r="G10" i="1"/>
  <c r="F10" i="1"/>
  <c r="D10" i="1"/>
  <c r="C10" i="1"/>
  <c r="I9" i="1"/>
  <c r="G9" i="1"/>
  <c r="F9" i="1"/>
  <c r="D9" i="1"/>
  <c r="C9" i="1"/>
  <c r="E10" i="1" l="1"/>
  <c r="H11" i="1"/>
  <c r="E13" i="1"/>
  <c r="E12" i="1"/>
  <c r="E11" i="1"/>
  <c r="H10" i="1"/>
  <c r="I15" i="1"/>
  <c r="D15" i="1"/>
  <c r="F15" i="1"/>
  <c r="G15" i="1"/>
  <c r="H12" i="1"/>
  <c r="E14" i="1"/>
  <c r="H14" i="1"/>
  <c r="C15" i="1"/>
  <c r="H13" i="1"/>
  <c r="H9" i="1"/>
  <c r="E9" i="1"/>
  <c r="E15" i="1" l="1"/>
  <c r="H15" i="1"/>
</calcChain>
</file>

<file path=xl/sharedStrings.xml><?xml version="1.0" encoding="utf-8"?>
<sst xmlns="http://schemas.openxmlformats.org/spreadsheetml/2006/main" count="644" uniqueCount="64">
  <si>
    <t>PODER JUDICIÁRIO</t>
  </si>
  <si>
    <t>Consolidado da Justiça do Trabalho</t>
  </si>
  <si>
    <t>UNIDADE: Coordenadoria de Gestão de Pessoas CSJT</t>
  </si>
  <si>
    <t>Data de referência: 30/4/2020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</si>
  <si>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</si>
  <si>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</si>
  <si>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</si>
  <si>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</si>
  <si>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</si>
  <si>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</si>
  <si>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</si>
  <si>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</si>
  <si>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</si>
  <si>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</si>
  <si>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</si>
  <si>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</si>
  <si>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</si>
  <si>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</si>
  <si>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</si>
  <si>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</si>
  <si>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</si>
  <si>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</si>
  <si>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>ÓRGÃO:</t>
  </si>
  <si>
    <t>TRIBUNAL SUPERIOR DO TRABALHO - TST</t>
  </si>
  <si>
    <t>UNIDADE:</t>
  </si>
  <si>
    <t>DIVISÃO DE LEGISLAÇÃO DE PESSOAL - DILEP</t>
  </si>
  <si>
    <t>Data de referência: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</si>
  <si>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</si>
  <si>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</si>
  <si>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</si>
  <si>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</si>
  <si>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3ª Região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</si>
  <si>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</si>
  <si>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</si>
  <si>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</si>
  <si>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</si>
  <si>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</si>
  <si>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</si>
  <si>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</si>
  <si>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BENEFÍCIOS PREVIDENCIÁRIOS / SETOR DE MAGISTRADOS - SGP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</si>
  <si>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</si>
  <si>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</si>
  <si>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</si>
  <si>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</si>
  <si>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</si>
  <si>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REIONAL DO TRABALHO DA 11ª REGIÃO</t>
  </si>
  <si>
    <t>SGPES - SEÇÃO DE MAGISTRADOS E SEÇÃO DE INATIVOS E PENSIONISTAS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</si>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</sst>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82" formatCode="d/m/yyyy"/>
  </numFmts>
  <fonts count="70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charset val="1"/>
    </font>
    <font>
      <sz val="11"/>
      <color rgb="FF000000"/>
      <name val="Arial1"/>
      <charset val="1"/>
    </font>
    <font>
      <sz val="11"/>
      <color rgb="FF000000"/>
      <name val="Arial1"/>
      <family val="2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charset val="134"/>
    </font>
    <font>
      <sz val="9"/>
      <color rgb="FF000000"/>
      <name val="Arial1"/>
      <charset val="1"/>
    </font>
    <font>
      <sz val="9"/>
      <name val="Arial"/>
      <family val="2"/>
    </font>
    <font>
      <sz val="9"/>
      <name val="Arial"/>
      <charset val="1"/>
    </font>
    <font>
      <sz val="9"/>
      <color rgb="FF000000"/>
      <name val="Arial"/>
      <charset val="1"/>
    </font>
    <font>
      <sz val="9"/>
      <color rgb="FF000000"/>
      <name val="Arial"/>
      <family val="2"/>
      <charset val="1"/>
    </font>
    <font>
      <sz val="10"/>
      <name val="Arial"/>
      <charset val="1"/>
    </font>
  </fonts>
  <fills count="39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rgb="FFF2F2F2"/>
        <bgColor rgb="FFEBF1DE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CC00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22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3" fillId="17" borderId="0"/>
    <xf numFmtId="0" fontId="3" fillId="18" borderId="0"/>
    <xf numFmtId="0" fontId="4" fillId="19" borderId="0"/>
    <xf numFmtId="0" fontId="4" fillId="0" borderId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5" fillId="0" borderId="0"/>
    <xf numFmtId="164" fontId="6" fillId="0" borderId="1"/>
    <xf numFmtId="165" fontId="7" fillId="0" borderId="2" applyProtection="0"/>
    <xf numFmtId="164" fontId="6" fillId="0" borderId="1"/>
    <xf numFmtId="164" fontId="6" fillId="0" borderId="1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9" fillId="24" borderId="0"/>
    <xf numFmtId="164" fontId="10" fillId="0" borderId="0">
      <alignment vertical="top"/>
    </xf>
    <xf numFmtId="165" fontId="11" fillId="0" borderId="0" applyBorder="0" applyProtection="0">
      <alignment vertical="top"/>
    </xf>
    <xf numFmtId="166" fontId="11" fillId="0" borderId="0">
      <alignment vertical="top"/>
    </xf>
    <xf numFmtId="164" fontId="12" fillId="0" borderId="0">
      <alignment horizontal="right"/>
    </xf>
    <xf numFmtId="165" fontId="13" fillId="0" borderId="0" applyBorder="0" applyProtection="0">
      <alignment horizontal="right"/>
    </xf>
    <xf numFmtId="166" fontId="13" fillId="0" borderId="0">
      <alignment horizontal="right"/>
    </xf>
    <xf numFmtId="164" fontId="12" fillId="0" borderId="0">
      <alignment horizontal="left"/>
    </xf>
    <xf numFmtId="165" fontId="13" fillId="0" borderId="0" applyBorder="0" applyProtection="0">
      <alignment horizontal="left"/>
    </xf>
    <xf numFmtId="166" fontId="13" fillId="0" borderId="0">
      <alignment horizontal="left"/>
    </xf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5" fillId="0" borderId="0"/>
    <xf numFmtId="0" fontId="16" fillId="0" borderId="0" applyBorder="0" applyProtection="0"/>
    <xf numFmtId="0" fontId="15" fillId="0" borderId="0"/>
    <xf numFmtId="0" fontId="15" fillId="0" borderId="0"/>
    <xf numFmtId="0" fontId="17" fillId="0" borderId="0"/>
    <xf numFmtId="0" fontId="18" fillId="0" borderId="0" applyBorder="0" applyProtection="0"/>
    <xf numFmtId="0" fontId="17" fillId="0" borderId="0"/>
    <xf numFmtId="0" fontId="17" fillId="0" borderId="0"/>
    <xf numFmtId="2" fontId="19" fillId="0" borderId="0">
      <protection locked="0"/>
    </xf>
    <xf numFmtId="2" fontId="19" fillId="0" borderId="0" applyBorder="0">
      <protection locked="0"/>
    </xf>
    <xf numFmtId="2" fontId="19" fillId="0" borderId="0">
      <protection locked="0"/>
    </xf>
    <xf numFmtId="2" fontId="19" fillId="0" borderId="0">
      <protection locked="0"/>
    </xf>
    <xf numFmtId="2" fontId="20" fillId="0" borderId="0">
      <protection locked="0"/>
    </xf>
    <xf numFmtId="2" fontId="20" fillId="0" borderId="0" applyBorder="0">
      <protection locked="0"/>
    </xf>
    <xf numFmtId="2" fontId="20" fillId="0" borderId="0">
      <protection locked="0"/>
    </xf>
    <xf numFmtId="2" fontId="20" fillId="0" borderId="0">
      <protection locked="0"/>
    </xf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2" fillId="0" borderId="0">
      <alignment vertical="center"/>
    </xf>
    <xf numFmtId="0" fontId="23" fillId="0" borderId="0" applyBorder="0" applyProtection="0">
      <alignment vertical="center"/>
    </xf>
    <xf numFmtId="0" fontId="23" fillId="0" borderId="0">
      <alignment vertical="center"/>
    </xf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4" fontId="1" fillId="0" borderId="0"/>
    <xf numFmtId="4" fontId="1" fillId="0" borderId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169" fontId="1" fillId="0" borderId="0"/>
    <xf numFmtId="3" fontId="1" fillId="0" borderId="0"/>
    <xf numFmtId="3" fontId="1" fillId="0" borderId="0" applyBorder="0" applyProtection="0"/>
    <xf numFmtId="3" fontId="1" fillId="0" borderId="0"/>
    <xf numFmtId="3" fontId="1" fillId="0" borderId="0"/>
    <xf numFmtId="170" fontId="1" fillId="0" borderId="0"/>
    <xf numFmtId="0" fontId="1" fillId="0" borderId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1" fillId="0" borderId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172" fontId="1" fillId="0" borderId="0"/>
    <xf numFmtId="172" fontId="1" fillId="0" borderId="0" applyBorder="0" applyProtection="0"/>
    <xf numFmtId="172" fontId="1" fillId="0" borderId="0"/>
    <xf numFmtId="172" fontId="1" fillId="0" borderId="0"/>
    <xf numFmtId="173" fontId="1" fillId="0" borderId="0"/>
    <xf numFmtId="173" fontId="1" fillId="0" borderId="0" applyBorder="0" applyProtection="0"/>
    <xf numFmtId="173" fontId="1" fillId="0" borderId="0"/>
    <xf numFmtId="173" fontId="1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7" borderId="3" applyProtection="0"/>
    <xf numFmtId="0" fontId="29" fillId="26" borderId="0"/>
    <xf numFmtId="174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6" fillId="0" borderId="0" applyBorder="0" applyProtection="0"/>
    <xf numFmtId="0" fontId="25" fillId="0" borderId="0" applyBorder="0" applyProtection="0"/>
    <xf numFmtId="0" fontId="25" fillId="0" borderId="0" applyBorder="0" applyProtection="0"/>
    <xf numFmtId="174" fontId="25" fillId="0" borderId="0" applyBorder="0" applyProtection="0"/>
    <xf numFmtId="174" fontId="25" fillId="0" borderId="0" applyBorder="0" applyProtection="0"/>
    <xf numFmtId="175" fontId="26" fillId="0" borderId="0" applyBorder="0" applyProtection="0"/>
    <xf numFmtId="174" fontId="25" fillId="0" borderId="0" applyBorder="0" applyProtection="0"/>
    <xf numFmtId="174" fontId="2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6">
      <alignment horizontal="center"/>
    </xf>
    <xf numFmtId="0" fontId="32" fillId="0" borderId="6" applyProtection="0">
      <alignment horizontal="center"/>
    </xf>
    <xf numFmtId="0" fontId="31" fillId="0" borderId="6">
      <alignment horizontal="center"/>
    </xf>
    <xf numFmtId="0" fontId="31" fillId="0" borderId="6">
      <alignment horizontal="center"/>
    </xf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0" fontId="33" fillId="0" borderId="0">
      <alignment horizontal="left"/>
    </xf>
    <xf numFmtId="0" fontId="34" fillId="0" borderId="0" applyBorder="0" applyProtection="0">
      <alignment horizontal="left"/>
    </xf>
    <xf numFmtId="0" fontId="34" fillId="0" borderId="0">
      <alignment horizontal="left"/>
    </xf>
    <xf numFmtId="0" fontId="35" fillId="0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36" fillId="4" borderId="0"/>
    <xf numFmtId="0" fontId="37" fillId="0" borderId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9" fillId="0" borderId="0" applyBorder="0" applyProtection="0">
      <alignment horizontal="center"/>
    </xf>
    <xf numFmtId="0" fontId="40" fillId="0" borderId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2" fillId="0" borderId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39" fillId="0" borderId="0" applyBorder="0" applyProtection="0">
      <alignment horizontal="center" textRotation="90"/>
    </xf>
    <xf numFmtId="0" fontId="44" fillId="0" borderId="0"/>
    <xf numFmtId="0" fontId="45" fillId="0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6" fillId="0" borderId="0"/>
    <xf numFmtId="0" fontId="6" fillId="0" borderId="0"/>
    <xf numFmtId="0" fontId="7" fillId="0" borderId="0" applyBorder="0" applyProtection="0"/>
    <xf numFmtId="0" fontId="6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31" fillId="0" borderId="10">
      <alignment horizontal="center"/>
    </xf>
    <xf numFmtId="0" fontId="46" fillId="0" borderId="11">
      <alignment horizontal="center"/>
    </xf>
    <xf numFmtId="176" fontId="1" fillId="0" borderId="0"/>
    <xf numFmtId="176" fontId="1" fillId="0" borderId="0" applyBorder="0" applyProtection="0"/>
    <xf numFmtId="176" fontId="1" fillId="0" borderId="0"/>
    <xf numFmtId="176" fontId="1" fillId="0" borderId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167" fontId="1" fillId="0" borderId="0"/>
    <xf numFmtId="177" fontId="25" fillId="0" borderId="0" applyBorder="0" applyProtection="0"/>
    <xf numFmtId="177" fontId="25" fillId="0" borderId="0" applyBorder="0" applyProtection="0"/>
    <xf numFmtId="177" fontId="25" fillId="0" borderId="0" applyBorder="0" applyProtection="0"/>
    <xf numFmtId="178" fontId="26" fillId="0" borderId="0" applyBorder="0" applyProtection="0"/>
    <xf numFmtId="177" fontId="25" fillId="0" borderId="0" applyBorder="0" applyProtection="0"/>
    <xf numFmtId="177" fontId="25" fillId="0" borderId="0" applyBorder="0" applyProtection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8" fillId="28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69" fillId="0" borderId="0"/>
    <xf numFmtId="0" fontId="69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0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5" fillId="0" borderId="0"/>
    <xf numFmtId="0" fontId="26" fillId="0" borderId="0" applyBorder="0" applyProtection="0"/>
    <xf numFmtId="0" fontId="50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69" fillId="0" borderId="0"/>
    <xf numFmtId="0" fontId="69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52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10" fontId="1" fillId="0" borderId="0"/>
    <xf numFmtId="179" fontId="19" fillId="0" borderId="0">
      <protection locked="0"/>
    </xf>
    <xf numFmtId="179" fontId="19" fillId="0" borderId="0" applyBorder="0">
      <protection locked="0"/>
    </xf>
    <xf numFmtId="179" fontId="19" fillId="0" borderId="0">
      <protection locked="0"/>
    </xf>
    <xf numFmtId="179" fontId="19" fillId="0" borderId="0">
      <protection locked="0"/>
    </xf>
    <xf numFmtId="180" fontId="19" fillId="0" borderId="0">
      <protection locked="0"/>
    </xf>
    <xf numFmtId="181" fontId="19" fillId="0" borderId="0" applyBorder="0">
      <protection locked="0"/>
    </xf>
    <xf numFmtId="180" fontId="19" fillId="0" borderId="0">
      <protection locked="0"/>
    </xf>
    <xf numFmtId="180" fontId="19" fillId="0" borderId="0">
      <protection locked="0"/>
    </xf>
    <xf numFmtId="9" fontId="25" fillId="0" borderId="0" applyBorder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</cellStyleXfs>
  <cellXfs count="210">
    <xf numFmtId="0" fontId="0" fillId="0" borderId="0" xfId="0"/>
    <xf numFmtId="0" fontId="57" fillId="0" borderId="0" xfId="1537" applyFont="1" applyAlignment="1"/>
    <xf numFmtId="0" fontId="57" fillId="0" borderId="0" xfId="1537" applyFont="1"/>
    <xf numFmtId="0" fontId="58" fillId="0" borderId="0" xfId="1537" applyFont="1"/>
    <xf numFmtId="0" fontId="60" fillId="0" borderId="0" xfId="1537" applyFont="1" applyAlignment="1">
      <alignment vertical="center"/>
    </xf>
    <xf numFmtId="0" fontId="57" fillId="29" borderId="14" xfId="1537" applyFont="1" applyFill="1" applyBorder="1" applyAlignment="1">
      <alignment horizontal="center" vertical="center" wrapText="1"/>
    </xf>
    <xf numFmtId="0" fontId="57" fillId="30" borderId="14" xfId="1537" applyFont="1" applyFill="1" applyBorder="1" applyAlignment="1">
      <alignment horizontal="center" vertical="center" wrapText="1"/>
    </xf>
    <xf numFmtId="0" fontId="57" fillId="31" borderId="14" xfId="1537" applyFont="1" applyFill="1" applyBorder="1" applyAlignment="1">
      <alignment horizontal="center" vertical="center" wrapText="1"/>
    </xf>
    <xf numFmtId="0" fontId="57" fillId="0" borderId="14" xfId="1537" applyFont="1" applyBorder="1" applyAlignment="1">
      <alignment horizontal="left" wrapText="1"/>
    </xf>
    <xf numFmtId="3" fontId="57" fillId="32" borderId="14" xfId="1537" applyNumberFormat="1" applyFont="1" applyFill="1" applyBorder="1" applyAlignment="1">
      <alignment horizontal="right" vertical="top" wrapText="1"/>
    </xf>
    <xf numFmtId="0" fontId="57" fillId="33" borderId="14" xfId="1537" applyFont="1" applyFill="1" applyBorder="1"/>
    <xf numFmtId="0" fontId="57" fillId="0" borderId="14" xfId="1537" applyFont="1" applyBorder="1" applyAlignment="1">
      <alignment wrapText="1"/>
    </xf>
    <xf numFmtId="0" fontId="59" fillId="29" borderId="14" xfId="1537" applyFont="1" applyFill="1" applyBorder="1" applyAlignment="1">
      <alignment horizontal="center" vertical="center" wrapText="1"/>
    </xf>
    <xf numFmtId="3" fontId="59" fillId="30" borderId="14" xfId="1537" applyNumberFormat="1" applyFont="1" applyFill="1" applyBorder="1" applyAlignment="1">
      <alignment horizontal="right" vertical="center" wrapText="1"/>
    </xf>
    <xf numFmtId="3" fontId="59" fillId="31" borderId="14" xfId="1537" applyNumberFormat="1" applyFont="1" applyFill="1" applyBorder="1" applyAlignment="1">
      <alignment horizontal="right" vertical="center" wrapText="1"/>
    </xf>
    <xf numFmtId="0" fontId="61" fillId="0" borderId="0" xfId="1537" applyFont="1"/>
    <xf numFmtId="182" fontId="62" fillId="34" borderId="0" xfId="1537" applyNumberFormat="1" applyFont="1" applyFill="1" applyAlignment="1">
      <alignment horizontal="left"/>
    </xf>
    <xf numFmtId="0" fontId="60" fillId="0" borderId="0" xfId="1537" applyFont="1"/>
    <xf numFmtId="3" fontId="57" fillId="0" borderId="14" xfId="1537" applyNumberFormat="1" applyFont="1" applyBorder="1" applyAlignment="1">
      <alignment horizontal="right" vertical="top" wrapText="1"/>
    </xf>
    <xf numFmtId="3" fontId="57" fillId="35" borderId="14" xfId="1537" applyNumberFormat="1" applyFont="1" applyFill="1" applyBorder="1" applyAlignment="1">
      <alignment horizontal="right" vertical="top" wrapText="1"/>
    </xf>
    <xf numFmtId="0" fontId="57" fillId="36" borderId="14" xfId="1537" applyFont="1" applyFill="1" applyBorder="1"/>
    <xf numFmtId="0" fontId="57" fillId="0" borderId="14" xfId="1537" applyFont="1" applyBorder="1"/>
    <xf numFmtId="0" fontId="57" fillId="35" borderId="14" xfId="1537" applyFont="1" applyFill="1" applyBorder="1"/>
    <xf numFmtId="0" fontId="57" fillId="29" borderId="14" xfId="1537" applyFont="1" applyFill="1" applyBorder="1" applyAlignment="1">
      <alignment horizontal="center" wrapText="1"/>
    </xf>
    <xf numFmtId="3" fontId="57" fillId="29" borderId="14" xfId="1537" applyNumberFormat="1" applyFont="1" applyFill="1" applyBorder="1" applyAlignment="1">
      <alignment horizontal="right" vertical="top" wrapText="1"/>
    </xf>
    <xf numFmtId="0" fontId="57" fillId="0" borderId="0" xfId="1146" applyFont="1" applyBorder="1" applyAlignment="1">
      <alignment vertical="center" wrapText="1"/>
    </xf>
    <xf numFmtId="3" fontId="63" fillId="0" borderId="14" xfId="1351" applyNumberFormat="1" applyFont="1" applyBorder="1" applyAlignment="1" applyProtection="1">
      <alignment horizontal="right" vertical="top" wrapText="1"/>
      <protection locked="0"/>
    </xf>
    <xf numFmtId="3" fontId="57" fillId="18" borderId="14" xfId="1351" applyNumberFormat="1" applyFont="1" applyFill="1" applyBorder="1" applyAlignment="1">
      <alignment horizontal="right" vertical="top" wrapText="1"/>
    </xf>
    <xf numFmtId="0" fontId="57" fillId="0" borderId="14" xfId="1351" applyFont="1" applyBorder="1"/>
    <xf numFmtId="0" fontId="57" fillId="18" borderId="14" xfId="1351" applyFont="1" applyFill="1" applyBorder="1"/>
    <xf numFmtId="3" fontId="57" fillId="29" borderId="14" xfId="1351" applyNumberFormat="1" applyFont="1" applyFill="1" applyBorder="1" applyAlignment="1">
      <alignment horizontal="right" vertical="top" wrapText="1"/>
    </xf>
    <xf numFmtId="3" fontId="57" fillId="0" borderId="14" xfId="1361" applyNumberFormat="1" applyFont="1" applyBorder="1" applyAlignment="1" applyProtection="1">
      <alignment horizontal="right" vertical="top" wrapText="1"/>
      <protection locked="0"/>
    </xf>
    <xf numFmtId="3" fontId="57" fillId="35" borderId="14" xfId="1361" applyNumberFormat="1" applyFont="1" applyFill="1" applyBorder="1" applyAlignment="1" applyProtection="1">
      <alignment horizontal="right" vertical="top" wrapText="1"/>
    </xf>
    <xf numFmtId="0" fontId="57" fillId="36" borderId="14" xfId="1361" applyFont="1" applyFill="1" applyBorder="1" applyProtection="1">
      <protection locked="0"/>
    </xf>
    <xf numFmtId="0" fontId="57" fillId="0" borderId="14" xfId="1361" applyFont="1" applyBorder="1" applyProtection="1">
      <protection locked="0"/>
    </xf>
    <xf numFmtId="0" fontId="57" fillId="35" borderId="14" xfId="1361" applyFont="1" applyFill="1" applyBorder="1" applyProtection="1"/>
    <xf numFmtId="3" fontId="57" fillId="29" borderId="14" xfId="1361" applyNumberFormat="1" applyFont="1" applyFill="1" applyBorder="1" applyAlignment="1" applyProtection="1">
      <alignment horizontal="right" vertical="top" wrapText="1"/>
    </xf>
    <xf numFmtId="3" fontId="57" fillId="18" borderId="14" xfId="1537" applyNumberFormat="1" applyFont="1" applyFill="1" applyBorder="1" applyAlignment="1">
      <alignment horizontal="right" vertical="top" wrapText="1"/>
    </xf>
    <xf numFmtId="0" fontId="57" fillId="18" borderId="14" xfId="1537" applyFont="1" applyFill="1" applyBorder="1"/>
    <xf numFmtId="3" fontId="64" fillId="0" borderId="15" xfId="1369" applyNumberFormat="1" applyFont="1" applyBorder="1" applyAlignment="1">
      <alignment horizontal="right" vertical="top" wrapText="1"/>
    </xf>
    <xf numFmtId="0" fontId="64" fillId="0" borderId="15" xfId="1369" applyFont="1" applyBorder="1"/>
    <xf numFmtId="3" fontId="64" fillId="0" borderId="14" xfId="1369" applyNumberFormat="1" applyFont="1" applyBorder="1" applyAlignment="1">
      <alignment horizontal="right" vertical="top" wrapText="1"/>
    </xf>
    <xf numFmtId="0" fontId="64" fillId="0" borderId="14" xfId="1369" applyFont="1" applyBorder="1"/>
    <xf numFmtId="3" fontId="64" fillId="0" borderId="17" xfId="1369" applyNumberFormat="1" applyFont="1" applyBorder="1" applyAlignment="1">
      <alignment horizontal="right" vertical="top" wrapText="1"/>
    </xf>
    <xf numFmtId="0" fontId="64" fillId="0" borderId="17" xfId="1369" applyFont="1" applyBorder="1"/>
    <xf numFmtId="0" fontId="64" fillId="0" borderId="14" xfId="1369" applyFont="1" applyBorder="1" applyAlignment="1">
      <alignment horizontal="right"/>
    </xf>
    <xf numFmtId="3" fontId="64" fillId="8" borderId="14" xfId="1369" applyNumberFormat="1" applyFont="1" applyFill="1" applyBorder="1" applyAlignment="1">
      <alignment horizontal="right" vertical="top" wrapText="1"/>
    </xf>
    <xf numFmtId="3" fontId="57" fillId="0" borderId="14" xfId="1370" applyNumberFormat="1" applyFont="1" applyBorder="1" applyAlignment="1" applyProtection="1">
      <alignment horizontal="right" vertical="top" wrapText="1"/>
      <protection locked="0"/>
    </xf>
    <xf numFmtId="3" fontId="57" fillId="35" borderId="14" xfId="1370" applyNumberFormat="1" applyFont="1" applyFill="1" applyBorder="1" applyAlignment="1" applyProtection="1">
      <alignment horizontal="right" vertical="top" wrapText="1"/>
    </xf>
    <xf numFmtId="0" fontId="57" fillId="0" borderId="14" xfId="1370" applyFont="1" applyBorder="1" applyProtection="1">
      <protection locked="0"/>
    </xf>
    <xf numFmtId="0" fontId="57" fillId="35" borderId="14" xfId="1370" applyFont="1" applyFill="1" applyBorder="1" applyProtection="1"/>
    <xf numFmtId="3" fontId="57" fillId="29" borderId="14" xfId="1370" applyNumberFormat="1" applyFont="1" applyFill="1" applyBorder="1" applyAlignment="1" applyProtection="1">
      <alignment horizontal="right" vertical="top" wrapText="1"/>
    </xf>
    <xf numFmtId="17" fontId="62" fillId="34" borderId="0" xfId="1537" applyNumberFormat="1" applyFont="1" applyFill="1" applyAlignment="1">
      <alignment horizontal="left"/>
    </xf>
    <xf numFmtId="3" fontId="57" fillId="0" borderId="14" xfId="1319" applyNumberFormat="1" applyFont="1" applyBorder="1" applyAlignment="1" applyProtection="1">
      <alignment horizontal="right" vertical="top" wrapText="1"/>
      <protection locked="0"/>
    </xf>
    <xf numFmtId="3" fontId="57" fillId="35" borderId="14" xfId="1319" applyNumberFormat="1" applyFont="1" applyFill="1" applyBorder="1" applyAlignment="1" applyProtection="1">
      <alignment horizontal="right" vertical="top" wrapText="1"/>
    </xf>
    <xf numFmtId="0" fontId="57" fillId="36" borderId="14" xfId="1319" applyFont="1" applyFill="1" applyBorder="1" applyProtection="1">
      <protection locked="0"/>
    </xf>
    <xf numFmtId="0" fontId="57" fillId="0" borderId="14" xfId="1319" applyFont="1" applyBorder="1" applyProtection="1">
      <protection locked="0"/>
    </xf>
    <xf numFmtId="0" fontId="57" fillId="35" borderId="14" xfId="1319" applyFont="1" applyFill="1" applyBorder="1" applyProtection="1"/>
    <xf numFmtId="3" fontId="57" fillId="0" borderId="18" xfId="1371" applyNumberFormat="1" applyFont="1" applyBorder="1" applyAlignment="1" applyProtection="1">
      <alignment horizontal="right" vertical="top" wrapText="1"/>
      <protection locked="0"/>
    </xf>
    <xf numFmtId="3" fontId="57" fillId="35" borderId="18" xfId="1371" applyNumberFormat="1" applyFont="1" applyFill="1" applyBorder="1" applyAlignment="1" applyProtection="1">
      <alignment horizontal="right" vertical="top" wrapText="1"/>
    </xf>
    <xf numFmtId="0" fontId="57" fillId="0" borderId="18" xfId="1371" applyFont="1" applyBorder="1" applyProtection="1">
      <protection locked="0"/>
    </xf>
    <xf numFmtId="0" fontId="57" fillId="35" borderId="18" xfId="1371" applyFont="1" applyFill="1" applyBorder="1" applyProtection="1"/>
    <xf numFmtId="3" fontId="57" fillId="29" borderId="18" xfId="1371" applyNumberFormat="1" applyFont="1" applyFill="1" applyBorder="1" applyAlignment="1" applyProtection="1">
      <alignment horizontal="right" vertical="top" wrapText="1"/>
    </xf>
    <xf numFmtId="0" fontId="57" fillId="8" borderId="14" xfId="1537" applyFont="1" applyFill="1" applyBorder="1" applyAlignment="1">
      <alignment horizontal="center" vertical="center" wrapText="1"/>
    </xf>
    <xf numFmtId="3" fontId="57" fillId="0" borderId="14" xfId="1372" applyNumberFormat="1" applyFont="1" applyBorder="1" applyAlignment="1" applyProtection="1">
      <alignment horizontal="right" vertical="top" wrapText="1"/>
      <protection locked="0"/>
    </xf>
    <xf numFmtId="3" fontId="57" fillId="35" borderId="14" xfId="1372" applyNumberFormat="1" applyFont="1" applyFill="1" applyBorder="1" applyAlignment="1" applyProtection="1">
      <alignment horizontal="right" vertical="top" wrapText="1"/>
    </xf>
    <xf numFmtId="0" fontId="57" fillId="36" borderId="14" xfId="1372" applyFont="1" applyFill="1" applyBorder="1" applyProtection="1">
      <protection locked="0"/>
    </xf>
    <xf numFmtId="0" fontId="57" fillId="0" borderId="14" xfId="1372" applyFont="1" applyBorder="1" applyProtection="1">
      <protection locked="0"/>
    </xf>
    <xf numFmtId="0" fontId="57" fillId="35" borderId="14" xfId="1372" applyFont="1" applyFill="1" applyBorder="1" applyProtection="1"/>
    <xf numFmtId="0" fontId="57" fillId="8" borderId="14" xfId="1537" applyFont="1" applyFill="1" applyBorder="1" applyAlignment="1">
      <alignment horizontal="center" wrapText="1"/>
    </xf>
    <xf numFmtId="3" fontId="57" fillId="29" borderId="14" xfId="1372" applyNumberFormat="1" applyFont="1" applyFill="1" applyBorder="1" applyAlignment="1" applyProtection="1">
      <alignment horizontal="right" vertical="top" wrapText="1"/>
    </xf>
    <xf numFmtId="3" fontId="65" fillId="0" borderId="14" xfId="1537" applyNumberFormat="1" applyFont="1" applyBorder="1" applyAlignment="1" applyProtection="1">
      <alignment horizontal="right" vertical="top" wrapText="1"/>
      <protection locked="0"/>
    </xf>
    <xf numFmtId="3" fontId="65" fillId="35" borderId="14" xfId="1537" applyNumberFormat="1" applyFont="1" applyFill="1" applyBorder="1" applyAlignment="1" applyProtection="1">
      <alignment horizontal="right" vertical="top" wrapText="1"/>
    </xf>
    <xf numFmtId="0" fontId="65" fillId="36" borderId="14" xfId="1537" applyFont="1" applyFill="1" applyBorder="1" applyProtection="1">
      <protection locked="0"/>
    </xf>
    <xf numFmtId="0" fontId="65" fillId="0" borderId="14" xfId="1537" applyFont="1" applyBorder="1" applyProtection="1">
      <protection locked="0"/>
    </xf>
    <xf numFmtId="0" fontId="65" fillId="35" borderId="14" xfId="1537" applyFont="1" applyFill="1" applyBorder="1" applyProtection="1"/>
    <xf numFmtId="3" fontId="57" fillId="29" borderId="14" xfId="1321" applyNumberFormat="1" applyFont="1" applyFill="1" applyBorder="1" applyAlignment="1" applyProtection="1">
      <alignment horizontal="right" vertical="top" wrapText="1"/>
    </xf>
    <xf numFmtId="3" fontId="57" fillId="0" borderId="14" xfId="1296" applyNumberFormat="1" applyFont="1" applyBorder="1" applyAlignment="1">
      <alignment horizontal="right" vertical="top" wrapText="1"/>
    </xf>
    <xf numFmtId="3" fontId="57" fillId="18" borderId="14" xfId="1296" applyNumberFormat="1" applyFont="1" applyFill="1" applyBorder="1" applyAlignment="1">
      <alignment horizontal="right" vertical="top" wrapText="1"/>
    </xf>
    <xf numFmtId="0" fontId="57" fillId="0" borderId="14" xfId="1296" applyFont="1" applyBorder="1"/>
    <xf numFmtId="0" fontId="57" fillId="18" borderId="14" xfId="1296" applyFont="1" applyFill="1" applyBorder="1"/>
    <xf numFmtId="0" fontId="57" fillId="0" borderId="14" xfId="1296" applyFont="1" applyBorder="1" applyProtection="1"/>
    <xf numFmtId="3" fontId="57" fillId="0" borderId="14" xfId="1296" applyNumberFormat="1" applyFont="1" applyBorder="1" applyAlignment="1" applyProtection="1">
      <alignment horizontal="right" vertical="top" wrapText="1"/>
    </xf>
    <xf numFmtId="3" fontId="57" fillId="29" borderId="14" xfId="1296" applyNumberFormat="1" applyFont="1" applyFill="1" applyBorder="1" applyAlignment="1">
      <alignment horizontal="right" vertical="top" wrapText="1"/>
    </xf>
    <xf numFmtId="3" fontId="57" fillId="0" borderId="14" xfId="1373" applyNumberFormat="1" applyFont="1" applyBorder="1" applyAlignment="1" applyProtection="1">
      <alignment horizontal="right" vertical="top" wrapText="1"/>
      <protection locked="0"/>
    </xf>
    <xf numFmtId="3" fontId="57" fillId="35" borderId="14" xfId="1373" applyNumberFormat="1" applyFont="1" applyFill="1" applyBorder="1" applyAlignment="1" applyProtection="1">
      <alignment horizontal="right" vertical="top" wrapText="1"/>
    </xf>
    <xf numFmtId="0" fontId="57" fillId="36" borderId="14" xfId="1373" applyFont="1" applyFill="1" applyBorder="1" applyProtection="1">
      <protection locked="0"/>
    </xf>
    <xf numFmtId="0" fontId="57" fillId="0" borderId="14" xfId="1373" applyFont="1" applyBorder="1" applyProtection="1">
      <protection locked="0"/>
    </xf>
    <xf numFmtId="0" fontId="57" fillId="35" borderId="14" xfId="1373" applyFont="1" applyFill="1" applyBorder="1" applyProtection="1"/>
    <xf numFmtId="3" fontId="57" fillId="29" borderId="14" xfId="1373" applyNumberFormat="1" applyFont="1" applyFill="1" applyBorder="1" applyAlignment="1" applyProtection="1">
      <alignment horizontal="right" vertical="top" wrapText="1"/>
    </xf>
    <xf numFmtId="3" fontId="57" fillId="0" borderId="14" xfId="1352" applyNumberFormat="1" applyFont="1" applyBorder="1" applyAlignment="1" applyProtection="1">
      <alignment horizontal="right" vertical="top" wrapText="1"/>
      <protection locked="0"/>
    </xf>
    <xf numFmtId="3" fontId="57" fillId="35" borderId="14" xfId="1352" applyNumberFormat="1" applyFont="1" applyFill="1" applyBorder="1" applyAlignment="1" applyProtection="1">
      <alignment horizontal="right" vertical="top" wrapText="1"/>
    </xf>
    <xf numFmtId="0" fontId="57" fillId="36" borderId="14" xfId="1352" applyFont="1" applyFill="1" applyBorder="1" applyProtection="1">
      <protection locked="0"/>
    </xf>
    <xf numFmtId="0" fontId="57" fillId="0" borderId="14" xfId="1352" applyFont="1" applyBorder="1" applyProtection="1">
      <protection locked="0"/>
    </xf>
    <xf numFmtId="0" fontId="57" fillId="35" borderId="14" xfId="1352" applyFont="1" applyFill="1" applyBorder="1" applyProtection="1"/>
    <xf numFmtId="3" fontId="57" fillId="29" borderId="14" xfId="1352" applyNumberFormat="1" applyFont="1" applyFill="1" applyBorder="1" applyAlignment="1" applyProtection="1">
      <alignment horizontal="right" vertical="top" wrapText="1"/>
    </xf>
    <xf numFmtId="3" fontId="66" fillId="0" borderId="14" xfId="1325" applyNumberFormat="1" applyFont="1" applyBorder="1" applyAlignment="1" applyProtection="1">
      <alignment horizontal="center" vertical="center" wrapText="1"/>
      <protection locked="0"/>
    </xf>
    <xf numFmtId="3" fontId="57" fillId="35" borderId="14" xfId="1325" applyNumberFormat="1" applyFont="1" applyFill="1" applyBorder="1" applyAlignment="1" applyProtection="1">
      <alignment horizontal="right" vertical="top" wrapText="1"/>
    </xf>
    <xf numFmtId="0" fontId="66" fillId="36" borderId="14" xfId="1325" applyFont="1" applyFill="1" applyBorder="1" applyAlignment="1" applyProtection="1">
      <alignment horizontal="center" vertical="center"/>
      <protection locked="0"/>
    </xf>
    <xf numFmtId="0" fontId="66" fillId="0" borderId="14" xfId="1325" applyFont="1" applyBorder="1" applyAlignment="1" applyProtection="1">
      <alignment horizontal="center" vertical="center"/>
      <protection locked="0"/>
    </xf>
    <xf numFmtId="0" fontId="57" fillId="35" borderId="14" xfId="1325" applyFont="1" applyFill="1" applyBorder="1" applyProtection="1"/>
    <xf numFmtId="3" fontId="57" fillId="0" borderId="14" xfId="1353" applyNumberFormat="1" applyFont="1" applyBorder="1" applyAlignment="1" applyProtection="1">
      <alignment horizontal="right" vertical="top" wrapText="1"/>
      <protection locked="0"/>
    </xf>
    <xf numFmtId="3" fontId="57" fillId="35" borderId="14" xfId="1353" applyNumberFormat="1" applyFont="1" applyFill="1" applyBorder="1" applyAlignment="1" applyProtection="1">
      <alignment horizontal="right" vertical="top" wrapText="1"/>
    </xf>
    <xf numFmtId="0" fontId="57" fillId="0" borderId="14" xfId="1353" applyFont="1" applyBorder="1" applyProtection="1">
      <protection locked="0"/>
    </xf>
    <xf numFmtId="0" fontId="57" fillId="35" borderId="14" xfId="1353" applyFont="1" applyFill="1" applyBorder="1" applyProtection="1"/>
    <xf numFmtId="3" fontId="57" fillId="29" borderId="14" xfId="1353" applyNumberFormat="1" applyFont="1" applyFill="1" applyBorder="1" applyAlignment="1" applyProtection="1">
      <alignment horizontal="right" vertical="top" wrapText="1"/>
    </xf>
    <xf numFmtId="0" fontId="57" fillId="29" borderId="14" xfId="1537" applyFont="1" applyFill="1" applyBorder="1" applyAlignment="1">
      <alignment horizontal="center" vertical="center" wrapText="1"/>
    </xf>
    <xf numFmtId="0" fontId="57" fillId="0" borderId="14" xfId="1537" applyFont="1" applyBorder="1" applyAlignment="1">
      <alignment horizontal="left" wrapText="1"/>
    </xf>
    <xf numFmtId="0" fontId="57" fillId="36" borderId="14" xfId="1090" applyFont="1" applyFill="1" applyBorder="1" applyProtection="1">
      <protection locked="0"/>
    </xf>
    <xf numFmtId="0" fontId="57" fillId="0" borderId="14" xfId="1090" applyFont="1" applyBorder="1" applyProtection="1">
      <protection locked="0"/>
    </xf>
    <xf numFmtId="0" fontId="57" fillId="0" borderId="14" xfId="1537" applyFont="1" applyBorder="1" applyAlignment="1">
      <alignment wrapText="1"/>
    </xf>
    <xf numFmtId="0" fontId="57" fillId="29" borderId="14" xfId="1537" applyFont="1" applyFill="1" applyBorder="1" applyAlignment="1">
      <alignment horizontal="center" wrapText="1"/>
    </xf>
    <xf numFmtId="3" fontId="57" fillId="0" borderId="14" xfId="1354" applyNumberFormat="1" applyFont="1" applyBorder="1" applyAlignment="1" applyProtection="1">
      <alignment horizontal="right" vertical="top" wrapText="1"/>
      <protection locked="0"/>
    </xf>
    <xf numFmtId="3" fontId="57" fillId="35" borderId="14" xfId="1354" applyNumberFormat="1" applyFont="1" applyFill="1" applyBorder="1" applyAlignment="1" applyProtection="1">
      <alignment horizontal="right" vertical="top" wrapText="1"/>
    </xf>
    <xf numFmtId="0" fontId="1" fillId="0" borderId="14" xfId="1354" applyBorder="1" applyProtection="1">
      <protection locked="0"/>
    </xf>
    <xf numFmtId="0" fontId="57" fillId="0" borderId="14" xfId="1354" applyFont="1" applyBorder="1" applyProtection="1">
      <protection locked="0"/>
    </xf>
    <xf numFmtId="0" fontId="57" fillId="35" borderId="14" xfId="1354" applyFont="1" applyFill="1" applyBorder="1" applyProtection="1"/>
    <xf numFmtId="3" fontId="57" fillId="29" borderId="14" xfId="1354" applyNumberFormat="1" applyFont="1" applyFill="1" applyBorder="1" applyAlignment="1" applyProtection="1">
      <alignment horizontal="right" vertical="top" wrapText="1"/>
    </xf>
    <xf numFmtId="3" fontId="57" fillId="0" borderId="14" xfId="1355" applyNumberFormat="1" applyFont="1" applyBorder="1" applyAlignment="1">
      <alignment horizontal="right" vertical="top" wrapText="1"/>
    </xf>
    <xf numFmtId="3" fontId="57" fillId="18" borderId="14" xfId="1355" applyNumberFormat="1" applyFont="1" applyFill="1" applyBorder="1" applyAlignment="1">
      <alignment horizontal="right" vertical="top" wrapText="1"/>
    </xf>
    <xf numFmtId="0" fontId="57" fillId="0" borderId="14" xfId="1355" applyFont="1" applyBorder="1"/>
    <xf numFmtId="0" fontId="57" fillId="18" borderId="14" xfId="1355" applyFont="1" applyFill="1" applyBorder="1"/>
    <xf numFmtId="3" fontId="57" fillId="37" borderId="14" xfId="1355" applyNumberFormat="1" applyFont="1" applyFill="1" applyBorder="1" applyAlignment="1">
      <alignment horizontal="right" vertical="top" wrapText="1"/>
    </xf>
    <xf numFmtId="3" fontId="67" fillId="0" borderId="14" xfId="1329" applyNumberFormat="1" applyFont="1" applyBorder="1" applyAlignment="1">
      <alignment horizontal="right" vertical="top" wrapText="1"/>
    </xf>
    <xf numFmtId="3" fontId="67" fillId="35" borderId="14" xfId="1329" applyNumberFormat="1" applyFont="1" applyFill="1" applyBorder="1" applyAlignment="1">
      <alignment horizontal="right" vertical="top" wrapText="1"/>
    </xf>
    <xf numFmtId="0" fontId="67" fillId="36" borderId="14" xfId="1329" applyFont="1" applyFill="1" applyBorder="1" applyAlignment="1"/>
    <xf numFmtId="0" fontId="67" fillId="0" borderId="14" xfId="1329" applyFont="1" applyBorder="1" applyAlignment="1"/>
    <xf numFmtId="0" fontId="67" fillId="35" borderId="14" xfId="1329" applyFont="1" applyFill="1" applyBorder="1"/>
    <xf numFmtId="3" fontId="68" fillId="0" borderId="14" xfId="1356" applyNumberFormat="1" applyFont="1" applyBorder="1" applyAlignment="1">
      <alignment horizontal="right" vertical="top" wrapText="1"/>
    </xf>
    <xf numFmtId="3" fontId="68" fillId="35" borderId="14" xfId="1356" applyNumberFormat="1" applyFont="1" applyFill="1" applyBorder="1" applyAlignment="1">
      <alignment horizontal="right" vertical="top" wrapText="1"/>
    </xf>
    <xf numFmtId="0" fontId="68" fillId="0" borderId="14" xfId="1356" applyFont="1" applyBorder="1" applyAlignment="1"/>
    <xf numFmtId="0" fontId="68" fillId="35" borderId="14" xfId="1356" applyFont="1" applyFill="1" applyBorder="1"/>
    <xf numFmtId="3" fontId="68" fillId="38" borderId="14" xfId="1356" applyNumberFormat="1" applyFont="1" applyFill="1" applyBorder="1" applyAlignment="1">
      <alignment horizontal="right" vertical="top" wrapText="1"/>
    </xf>
    <xf numFmtId="0" fontId="57" fillId="0" borderId="14" xfId="1350" applyFont="1" applyBorder="1"/>
    <xf numFmtId="3" fontId="57" fillId="25" borderId="14" xfId="1357" applyNumberFormat="1" applyFont="1" applyFill="1" applyBorder="1" applyAlignment="1" applyProtection="1">
      <alignment horizontal="right" vertical="top" wrapText="1"/>
    </xf>
    <xf numFmtId="0" fontId="57" fillId="25" borderId="14" xfId="1357" applyFont="1" applyFill="1" applyBorder="1" applyProtection="1"/>
    <xf numFmtId="3" fontId="57" fillId="8" borderId="14" xfId="1357" applyNumberFormat="1" applyFont="1" applyFill="1" applyBorder="1" applyAlignment="1" applyProtection="1">
      <alignment horizontal="right" vertical="top" wrapText="1"/>
    </xf>
    <xf numFmtId="3" fontId="57" fillId="0" borderId="14" xfId="1358" applyNumberFormat="1" applyFont="1" applyBorder="1" applyAlignment="1" applyProtection="1">
      <alignment horizontal="right" vertical="top" wrapText="1"/>
      <protection locked="0"/>
    </xf>
    <xf numFmtId="3" fontId="57" fillId="35" borderId="14" xfId="1358" applyNumberFormat="1" applyFont="1" applyFill="1" applyBorder="1" applyAlignment="1" applyProtection="1">
      <alignment horizontal="right" vertical="top" wrapText="1"/>
    </xf>
    <xf numFmtId="0" fontId="57" fillId="36" borderId="14" xfId="1358" applyFont="1" applyFill="1" applyBorder="1" applyProtection="1">
      <protection locked="0"/>
    </xf>
    <xf numFmtId="0" fontId="57" fillId="0" borderId="14" xfId="1358" applyFont="1" applyBorder="1" applyProtection="1">
      <protection locked="0"/>
    </xf>
    <xf numFmtId="0" fontId="57" fillId="35" borderId="14" xfId="1358" applyFont="1" applyFill="1" applyBorder="1" applyProtection="1"/>
    <xf numFmtId="3" fontId="57" fillId="29" borderId="14" xfId="1358" applyNumberFormat="1" applyFont="1" applyFill="1" applyBorder="1" applyAlignment="1" applyProtection="1">
      <alignment horizontal="right" vertical="top" wrapText="1"/>
    </xf>
    <xf numFmtId="3" fontId="57" fillId="0" borderId="14" xfId="1091" applyNumberFormat="1" applyFont="1" applyBorder="1" applyAlignment="1">
      <alignment horizontal="right" vertical="top" wrapText="1"/>
    </xf>
    <xf numFmtId="3" fontId="57" fillId="18" borderId="14" xfId="1091" applyNumberFormat="1" applyFont="1" applyFill="1" applyBorder="1" applyAlignment="1">
      <alignment horizontal="right" vertical="top" wrapText="1"/>
    </xf>
    <xf numFmtId="0" fontId="57" fillId="0" borderId="14" xfId="1091" applyFont="1" applyBorder="1"/>
    <xf numFmtId="0" fontId="57" fillId="18" borderId="14" xfId="1091" applyFont="1" applyFill="1" applyBorder="1"/>
    <xf numFmtId="3" fontId="57" fillId="0" borderId="14" xfId="1359" applyNumberFormat="1" applyFont="1" applyBorder="1" applyAlignment="1">
      <alignment horizontal="right" vertical="top" wrapText="1"/>
    </xf>
    <xf numFmtId="3" fontId="57" fillId="18" borderId="14" xfId="1359" applyNumberFormat="1" applyFont="1" applyFill="1" applyBorder="1" applyAlignment="1">
      <alignment horizontal="right" vertical="top" wrapText="1"/>
    </xf>
    <xf numFmtId="0" fontId="57" fillId="0" borderId="14" xfId="1359" applyFont="1" applyBorder="1"/>
    <xf numFmtId="0" fontId="57" fillId="18" borderId="14" xfId="1359" applyFont="1" applyFill="1" applyBorder="1"/>
    <xf numFmtId="3" fontId="57" fillId="29" borderId="14" xfId="1359" applyNumberFormat="1" applyFont="1" applyFill="1" applyBorder="1" applyAlignment="1">
      <alignment horizontal="right" vertical="top" wrapText="1"/>
    </xf>
    <xf numFmtId="3" fontId="57" fillId="0" borderId="14" xfId="1360" applyNumberFormat="1" applyFont="1" applyBorder="1" applyAlignment="1" applyProtection="1">
      <alignment horizontal="right" vertical="top" wrapText="1"/>
      <protection locked="0"/>
    </xf>
    <xf numFmtId="3" fontId="57" fillId="35" borderId="14" xfId="1360" applyNumberFormat="1" applyFont="1" applyFill="1" applyBorder="1" applyAlignment="1" applyProtection="1">
      <alignment horizontal="right" vertical="top" wrapText="1"/>
    </xf>
    <xf numFmtId="0" fontId="57" fillId="36" borderId="14" xfId="1360" applyFont="1" applyFill="1" applyBorder="1" applyProtection="1">
      <protection locked="0"/>
    </xf>
    <xf numFmtId="0" fontId="57" fillId="0" borderId="14" xfId="1360" applyFont="1" applyBorder="1" applyProtection="1">
      <protection locked="0"/>
    </xf>
    <xf numFmtId="0" fontId="57" fillId="35" borderId="14" xfId="1360" applyFont="1" applyFill="1" applyBorder="1" applyProtection="1"/>
    <xf numFmtId="3" fontId="57" fillId="29" borderId="14" xfId="1360" applyNumberFormat="1" applyFont="1" applyFill="1" applyBorder="1" applyAlignment="1" applyProtection="1">
      <alignment horizontal="right" vertical="top" wrapText="1"/>
    </xf>
    <xf numFmtId="3" fontId="57" fillId="0" borderId="14" xfId="1362" applyNumberFormat="1" applyFont="1" applyBorder="1" applyAlignment="1" applyProtection="1">
      <alignment horizontal="right" vertical="top" wrapText="1"/>
      <protection locked="0"/>
    </xf>
    <xf numFmtId="3" fontId="57" fillId="35" borderId="14" xfId="1362" applyNumberFormat="1" applyFont="1" applyFill="1" applyBorder="1" applyAlignment="1" applyProtection="1">
      <alignment horizontal="right" vertical="top" wrapText="1"/>
    </xf>
    <xf numFmtId="0" fontId="57" fillId="36" borderId="14" xfId="1362" applyFont="1" applyFill="1" applyBorder="1" applyProtection="1">
      <protection locked="0"/>
    </xf>
    <xf numFmtId="0" fontId="57" fillId="0" borderId="14" xfId="1362" applyFont="1" applyBorder="1" applyProtection="1">
      <protection locked="0"/>
    </xf>
    <xf numFmtId="0" fontId="57" fillId="35" borderId="14" xfId="1362" applyFont="1" applyFill="1" applyBorder="1" applyProtection="1"/>
    <xf numFmtId="3" fontId="57" fillId="29" borderId="14" xfId="1362" applyNumberFormat="1" applyFont="1" applyFill="1" applyBorder="1" applyAlignment="1" applyProtection="1">
      <alignment horizontal="right" vertical="top" wrapText="1"/>
    </xf>
    <xf numFmtId="3" fontId="67" fillId="0" borderId="14" xfId="1363" applyNumberFormat="1" applyFont="1" applyBorder="1" applyAlignment="1">
      <alignment horizontal="right" vertical="top" wrapText="1"/>
    </xf>
    <xf numFmtId="3" fontId="67" fillId="35" borderId="14" xfId="1363" applyNumberFormat="1" applyFont="1" applyFill="1" applyBorder="1" applyAlignment="1">
      <alignment horizontal="right" vertical="top" wrapText="1"/>
    </xf>
    <xf numFmtId="0" fontId="67" fillId="36" borderId="14" xfId="1363" applyFont="1" applyFill="1" applyBorder="1" applyAlignment="1"/>
    <xf numFmtId="0" fontId="67" fillId="0" borderId="14" xfId="1363" applyFont="1" applyBorder="1" applyAlignment="1"/>
    <xf numFmtId="0" fontId="67" fillId="35" borderId="14" xfId="1363" applyFont="1" applyFill="1" applyBorder="1"/>
    <xf numFmtId="3" fontId="67" fillId="38" borderId="14" xfId="1363" applyNumberFormat="1" applyFont="1" applyFill="1" applyBorder="1" applyAlignment="1">
      <alignment horizontal="right" vertical="top" wrapText="1"/>
    </xf>
    <xf numFmtId="3" fontId="57" fillId="0" borderId="14" xfId="1364" applyNumberFormat="1" applyFont="1" applyBorder="1" applyAlignment="1" applyProtection="1">
      <alignment horizontal="right" vertical="top" wrapText="1"/>
      <protection locked="0"/>
    </xf>
    <xf numFmtId="3" fontId="57" fillId="25" borderId="14" xfId="1364" applyNumberFormat="1" applyFont="1" applyFill="1" applyBorder="1" applyAlignment="1" applyProtection="1">
      <alignment horizontal="right" vertical="top" wrapText="1"/>
    </xf>
    <xf numFmtId="0" fontId="57" fillId="36" borderId="14" xfId="1364" applyFont="1" applyFill="1" applyBorder="1" applyProtection="1">
      <protection locked="0"/>
    </xf>
    <xf numFmtId="0" fontId="57" fillId="0" borderId="14" xfId="1364" applyFont="1" applyBorder="1" applyProtection="1">
      <protection locked="0"/>
    </xf>
    <xf numFmtId="0" fontId="57" fillId="25" borderId="14" xfId="1364" applyFont="1" applyFill="1" applyBorder="1" applyProtection="1"/>
    <xf numFmtId="3" fontId="57" fillId="8" borderId="14" xfId="1364" applyNumberFormat="1" applyFont="1" applyFill="1" applyBorder="1" applyAlignment="1" applyProtection="1">
      <alignment horizontal="right" vertical="top" wrapText="1"/>
    </xf>
    <xf numFmtId="3" fontId="57" fillId="0" borderId="14" xfId="1333" applyNumberFormat="1" applyFont="1" applyBorder="1" applyAlignment="1" applyProtection="1">
      <alignment horizontal="right" vertical="top" wrapText="1"/>
      <protection locked="0"/>
    </xf>
    <xf numFmtId="3" fontId="57" fillId="35" borderId="14" xfId="1333" applyNumberFormat="1" applyFont="1" applyFill="1" applyBorder="1" applyAlignment="1" applyProtection="1">
      <alignment horizontal="right" vertical="top" wrapText="1"/>
    </xf>
    <xf numFmtId="0" fontId="57" fillId="36" borderId="14" xfId="1333" applyFont="1" applyFill="1" applyBorder="1" applyProtection="1">
      <protection locked="0"/>
    </xf>
    <xf numFmtId="0" fontId="57" fillId="0" borderId="14" xfId="1333" applyFont="1" applyBorder="1" applyProtection="1">
      <protection locked="0"/>
    </xf>
    <xf numFmtId="0" fontId="57" fillId="35" borderId="14" xfId="1333" applyFont="1" applyFill="1" applyBorder="1" applyProtection="1"/>
    <xf numFmtId="3" fontId="57" fillId="0" borderId="14" xfId="1365" applyNumberFormat="1" applyFont="1" applyBorder="1" applyAlignment="1" applyProtection="1">
      <alignment horizontal="right" vertical="top" wrapText="1"/>
      <protection locked="0"/>
    </xf>
    <xf numFmtId="3" fontId="57" fillId="35" borderId="14" xfId="1365" applyNumberFormat="1" applyFont="1" applyFill="1" applyBorder="1" applyAlignment="1" applyProtection="1">
      <alignment horizontal="right" vertical="top" wrapText="1"/>
    </xf>
    <xf numFmtId="0" fontId="57" fillId="0" borderId="14" xfId="1365" applyFont="1" applyBorder="1" applyProtection="1">
      <protection locked="0"/>
    </xf>
    <xf numFmtId="0" fontId="57" fillId="35" borderId="14" xfId="1365" applyFont="1" applyFill="1" applyBorder="1" applyProtection="1"/>
    <xf numFmtId="3" fontId="57" fillId="29" borderId="14" xfId="1365" applyNumberFormat="1" applyFont="1" applyFill="1" applyBorder="1" applyAlignment="1" applyProtection="1">
      <alignment horizontal="right" vertical="top" wrapText="1"/>
    </xf>
    <xf numFmtId="3" fontId="57" fillId="0" borderId="14" xfId="1366" applyNumberFormat="1" applyFont="1" applyBorder="1" applyAlignment="1" applyProtection="1">
      <alignment horizontal="right" vertical="top" wrapText="1"/>
      <protection locked="0"/>
    </xf>
    <xf numFmtId="3" fontId="57" fillId="35" borderId="14" xfId="1366" applyNumberFormat="1" applyFont="1" applyFill="1" applyBorder="1" applyAlignment="1" applyProtection="1">
      <alignment horizontal="right" vertical="top" wrapText="1"/>
    </xf>
    <xf numFmtId="0" fontId="57" fillId="36" borderId="14" xfId="1366" applyFont="1" applyFill="1" applyBorder="1" applyProtection="1">
      <protection locked="0"/>
    </xf>
    <xf numFmtId="0" fontId="57" fillId="0" borderId="14" xfId="1366" applyFont="1" applyBorder="1" applyProtection="1">
      <protection locked="0"/>
    </xf>
    <xf numFmtId="0" fontId="57" fillId="35" borderId="14" xfId="1366" applyFont="1" applyFill="1" applyBorder="1" applyProtection="1"/>
    <xf numFmtId="3" fontId="57" fillId="0" borderId="14" xfId="1368" applyNumberFormat="1" applyFont="1" applyBorder="1" applyAlignment="1" applyProtection="1">
      <alignment horizontal="right" vertical="top" wrapText="1"/>
      <protection locked="0"/>
    </xf>
    <xf numFmtId="3" fontId="57" fillId="35" borderId="14" xfId="1368" applyNumberFormat="1" applyFont="1" applyFill="1" applyBorder="1" applyAlignment="1" applyProtection="1">
      <alignment horizontal="right" vertical="top" wrapText="1"/>
    </xf>
    <xf numFmtId="0" fontId="57" fillId="0" borderId="14" xfId="1368" applyFont="1" applyBorder="1" applyProtection="1">
      <protection locked="0"/>
    </xf>
    <xf numFmtId="0" fontId="57" fillId="35" borderId="14" xfId="1368" applyFont="1" applyFill="1" applyBorder="1" applyProtection="1"/>
    <xf numFmtId="0" fontId="57" fillId="0" borderId="14" xfId="1367" applyFont="1" applyBorder="1" applyProtection="1">
      <protection locked="0"/>
    </xf>
    <xf numFmtId="3" fontId="57" fillId="0" borderId="14" xfId="1367" applyNumberFormat="1" applyFont="1" applyBorder="1" applyAlignment="1" applyProtection="1">
      <alignment horizontal="right" vertical="top" wrapText="1"/>
      <protection locked="0"/>
    </xf>
    <xf numFmtId="3" fontId="57" fillId="35" borderId="14" xfId="1367" applyNumberFormat="1" applyFont="1" applyFill="1" applyBorder="1" applyAlignment="1" applyProtection="1">
      <alignment horizontal="right" vertical="top" wrapText="1"/>
    </xf>
    <xf numFmtId="0" fontId="57" fillId="35" borderId="14" xfId="1367" applyFont="1" applyFill="1" applyBorder="1" applyProtection="1"/>
    <xf numFmtId="3" fontId="57" fillId="29" borderId="14" xfId="1368" applyNumberFormat="1" applyFont="1" applyFill="1" applyBorder="1" applyAlignment="1" applyProtection="1">
      <alignment horizontal="right" vertical="top" wrapText="1"/>
    </xf>
    <xf numFmtId="0" fontId="59" fillId="0" borderId="0" xfId="1537" applyFont="1" applyBorder="1" applyAlignment="1">
      <alignment horizontal="center" vertical="center"/>
    </xf>
    <xf numFmtId="0" fontId="57" fillId="29" borderId="14" xfId="1537" applyFont="1" applyFill="1" applyBorder="1" applyAlignment="1">
      <alignment horizontal="center" vertical="center" wrapText="1"/>
    </xf>
    <xf numFmtId="0" fontId="57" fillId="30" borderId="14" xfId="1537" applyFont="1" applyFill="1" applyBorder="1" applyAlignment="1">
      <alignment horizontal="center" vertical="center" wrapText="1"/>
    </xf>
    <xf numFmtId="0" fontId="57" fillId="31" borderId="14" xfId="1537" applyFont="1" applyFill="1" applyBorder="1" applyAlignment="1">
      <alignment horizontal="center" vertical="center" wrapText="1"/>
    </xf>
    <xf numFmtId="0" fontId="57" fillId="36" borderId="15" xfId="1146" applyFont="1" applyFill="1" applyBorder="1" applyAlignment="1">
      <alignment horizontal="left" vertical="center" wrapText="1"/>
    </xf>
    <xf numFmtId="0" fontId="57" fillId="36" borderId="16" xfId="1146" applyFont="1" applyFill="1" applyBorder="1" applyAlignment="1">
      <alignment horizontal="left" vertical="center" wrapText="1"/>
    </xf>
    <xf numFmtId="0" fontId="57" fillId="36" borderId="17" xfId="1146" applyFont="1" applyFill="1" applyBorder="1" applyAlignment="1">
      <alignment horizontal="left" vertical="center" wrapText="1"/>
    </xf>
    <xf numFmtId="0" fontId="62" fillId="34" borderId="0" xfId="1537" applyFont="1" applyFill="1" applyBorder="1" applyAlignment="1">
      <alignment horizontal="left"/>
    </xf>
    <xf numFmtId="0" fontId="60" fillId="0" borderId="0" xfId="1537" applyFont="1" applyBorder="1" applyAlignment="1">
      <alignment horizontal="center"/>
    </xf>
    <xf numFmtId="0" fontId="57" fillId="8" borderId="14" xfId="1537" applyFont="1" applyFill="1" applyBorder="1" applyAlignment="1">
      <alignment horizontal="center" vertical="center" wrapText="1"/>
    </xf>
  </cellXfs>
  <cellStyles count="2422">
    <cellStyle name="20% - Accent1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_TRT1" xfId="7"/>
    <cellStyle name="20% - Accent2" xfId="8"/>
    <cellStyle name="20% - Accent2 2" xfId="9"/>
    <cellStyle name="20% - Accent2 3" xfId="10"/>
    <cellStyle name="20% - Accent2 4" xfId="11"/>
    <cellStyle name="20% - Accent2_TRT1" xfId="12"/>
    <cellStyle name="20% - Accent3" xfId="13"/>
    <cellStyle name="20% - Accent3 2" xfId="14"/>
    <cellStyle name="20% - Accent3 3" xfId="15"/>
    <cellStyle name="20% - Accent3 4" xfId="16"/>
    <cellStyle name="20% - Accent3_TRT1" xfId="17"/>
    <cellStyle name="20% - Accent4" xfId="18"/>
    <cellStyle name="20% - Accent4 2" xfId="19"/>
    <cellStyle name="20% - Accent4 3" xfId="20"/>
    <cellStyle name="20% - Accent4 4" xfId="21"/>
    <cellStyle name="20% - Accent4_TRT1" xfId="22"/>
    <cellStyle name="20% - Accent5" xfId="23"/>
    <cellStyle name="20% - Accent5 2" xfId="24"/>
    <cellStyle name="20% - Accent5 3" xfId="25"/>
    <cellStyle name="20% - Accent5 4" xfId="26"/>
    <cellStyle name="20% - Accent5 5" xfId="27"/>
    <cellStyle name="20% - Accent5_TRT1" xfId="28"/>
    <cellStyle name="20% - Accent6" xfId="29"/>
    <cellStyle name="20% - Accent6 2" xfId="30"/>
    <cellStyle name="20% - Accent6 3" xfId="31"/>
    <cellStyle name="20% - Accent6 4" xfId="32"/>
    <cellStyle name="20% - Accent6 5" xfId="33"/>
    <cellStyle name="20% - Accent6 6" xfId="34"/>
    <cellStyle name="20% - Accent6_TRT1" xfId="35"/>
    <cellStyle name="20% - Ênfase1 2" xfId="36"/>
    <cellStyle name="20% - Ênfase1 2 2" xfId="37"/>
    <cellStyle name="20% - Ênfase1 2 2 2" xfId="38"/>
    <cellStyle name="20% - Ênfase1 2 2 3" xfId="39"/>
    <cellStyle name="20% - Ênfase1 2 2 4" xfId="40"/>
    <cellStyle name="20% - Ênfase1 2 2 5" xfId="41"/>
    <cellStyle name="20% - Ênfase1 2 2 6" xfId="42"/>
    <cellStyle name="20% - Ênfase1 2 2_TRT1" xfId="43"/>
    <cellStyle name="20% - Ênfase1 2 3" xfId="44"/>
    <cellStyle name="20% - Ênfase1 2 4" xfId="45"/>
    <cellStyle name="20% - Ênfase1 2 5" xfId="46"/>
    <cellStyle name="20% - Ênfase1 2 6" xfId="47"/>
    <cellStyle name="20% - Ênfase1 2 7" xfId="48"/>
    <cellStyle name="20% - Ênfase1 2_00_ANEXO V 2015 - VERSÃO INICIAL PLOA_2015" xfId="49"/>
    <cellStyle name="20% - Ênfase1 3" xfId="50"/>
    <cellStyle name="20% - Ênfase1 3 2" xfId="51"/>
    <cellStyle name="20% - Ênfase1 3 3" xfId="52"/>
    <cellStyle name="20% - Ênfase1 3 4" xfId="53"/>
    <cellStyle name="20% - Ênfase1 3 5" xfId="54"/>
    <cellStyle name="20% - Ênfase1 3 6" xfId="55"/>
    <cellStyle name="20% - Ênfase1 3_TRT1" xfId="56"/>
    <cellStyle name="20% - Ênfase1 4" xfId="57"/>
    <cellStyle name="20% - Ênfase1 4 2" xfId="58"/>
    <cellStyle name="20% - Ênfase1 4 3" xfId="59"/>
    <cellStyle name="20% - Ênfase1 4 4" xfId="60"/>
    <cellStyle name="20% - Ênfase1 4 5" xfId="61"/>
    <cellStyle name="20% - Ênfase1 4 6" xfId="62"/>
    <cellStyle name="20% - Ênfase1 4_TRT1" xfId="63"/>
    <cellStyle name="20% - Ênfase1 5" xfId="64"/>
    <cellStyle name="20% - Ênfase2 2" xfId="65"/>
    <cellStyle name="20% - Ênfase2 2 2" xfId="66"/>
    <cellStyle name="20% - Ênfase2 2 2 2" xfId="67"/>
    <cellStyle name="20% - Ênfase2 2 2 3" xfId="68"/>
    <cellStyle name="20% - Ênfase2 2 2 4" xfId="69"/>
    <cellStyle name="20% - Ênfase2 2 2_TRT1" xfId="70"/>
    <cellStyle name="20% - Ênfase2 2 3" xfId="71"/>
    <cellStyle name="20% - Ênfase2 2 4" xfId="72"/>
    <cellStyle name="20% - Ênfase2 2 5" xfId="73"/>
    <cellStyle name="20% - Ênfase2 2_05_Impactos_Demais PLs_2013_Dados CNJ de jul-12" xfId="74"/>
    <cellStyle name="20% - Ênfase2 3" xfId="75"/>
    <cellStyle name="20% - Ênfase2 3 2" xfId="76"/>
    <cellStyle name="20% - Ênfase2 3 3" xfId="77"/>
    <cellStyle name="20% - Ênfase2 3 4" xfId="78"/>
    <cellStyle name="20% - Ênfase2 3_TRT1" xfId="79"/>
    <cellStyle name="20% - Ênfase2 4" xfId="80"/>
    <cellStyle name="20% - Ênfase2 4 2" xfId="81"/>
    <cellStyle name="20% - Ênfase2 4 3" xfId="82"/>
    <cellStyle name="20% - Ênfase2 4 4" xfId="83"/>
    <cellStyle name="20% - Ênfase2 4_TRT1" xfId="84"/>
    <cellStyle name="20% - Ênfase2 5" xfId="85"/>
    <cellStyle name="20% - Ênfase3 2" xfId="86"/>
    <cellStyle name="20% - Ênfase3 2 2" xfId="87"/>
    <cellStyle name="20% - Ênfase3 2 2 2" xfId="88"/>
    <cellStyle name="20% - Ênfase3 2 2 3" xfId="89"/>
    <cellStyle name="20% - Ênfase3 2 2 4" xfId="90"/>
    <cellStyle name="20% - Ênfase3 2 2_TRT1" xfId="91"/>
    <cellStyle name="20% - Ênfase3 2 3" xfId="92"/>
    <cellStyle name="20% - Ênfase3 2 4" xfId="93"/>
    <cellStyle name="20% - Ênfase3 2 5" xfId="94"/>
    <cellStyle name="20% - Ênfase3 2_05_Impactos_Demais PLs_2013_Dados CNJ de jul-12" xfId="95"/>
    <cellStyle name="20% - Ênfase3 3" xfId="96"/>
    <cellStyle name="20% - Ênfase3 3 2" xfId="97"/>
    <cellStyle name="20% - Ênfase3 3 3" xfId="98"/>
    <cellStyle name="20% - Ênfase3 3 4" xfId="99"/>
    <cellStyle name="20% - Ênfase3 3_TRT1" xfId="100"/>
    <cellStyle name="20% - Ênfase3 4" xfId="101"/>
    <cellStyle name="20% - Ênfase3 4 2" xfId="102"/>
    <cellStyle name="20% - Ênfase3 4 3" xfId="103"/>
    <cellStyle name="20% - Ênfase3 4 4" xfId="104"/>
    <cellStyle name="20% - Ênfase3 4_TRT1" xfId="105"/>
    <cellStyle name="20% - Ênfase3 5" xfId="106"/>
    <cellStyle name="20% - Ênfase4 2" xfId="107"/>
    <cellStyle name="20% - Ênfase4 2 2" xfId="108"/>
    <cellStyle name="20% - Ênfase4 2 2 2" xfId="109"/>
    <cellStyle name="20% - Ênfase4 2 2 3" xfId="110"/>
    <cellStyle name="20% - Ênfase4 2 2 4" xfId="111"/>
    <cellStyle name="20% - Ênfase4 2 2_TRT1" xfId="112"/>
    <cellStyle name="20% - Ênfase4 2 3" xfId="113"/>
    <cellStyle name="20% - Ênfase4 2 4" xfId="114"/>
    <cellStyle name="20% - Ênfase4 2 5" xfId="115"/>
    <cellStyle name="20% - Ênfase4 2_05_Impactos_Demais PLs_2013_Dados CNJ de jul-12" xfId="116"/>
    <cellStyle name="20% - Ênfase4 3" xfId="117"/>
    <cellStyle name="20% - Ênfase4 3 2" xfId="118"/>
    <cellStyle name="20% - Ênfase4 3 3" xfId="119"/>
    <cellStyle name="20% - Ênfase4 3 4" xfId="120"/>
    <cellStyle name="20% - Ênfase4 3_TRT1" xfId="121"/>
    <cellStyle name="20% - Ênfase4 4" xfId="122"/>
    <cellStyle name="20% - Ênfase4 4 2" xfId="123"/>
    <cellStyle name="20% - Ênfase4 4 3" xfId="124"/>
    <cellStyle name="20% - Ênfase4 4 4" xfId="125"/>
    <cellStyle name="20% - Ênfase4 4_TRT1" xfId="126"/>
    <cellStyle name="20% - Ênfase4 5" xfId="127"/>
    <cellStyle name="20% - Ênfase5 2" xfId="128"/>
    <cellStyle name="20% - Ênfase5 2 2" xfId="129"/>
    <cellStyle name="20% - Ênfase5 2 2 2" xfId="130"/>
    <cellStyle name="20% - Ênfase5 2 2 3" xfId="131"/>
    <cellStyle name="20% - Ênfase5 2 2 4" xfId="132"/>
    <cellStyle name="20% - Ênfase5 2 2 5" xfId="133"/>
    <cellStyle name="20% - Ênfase5 2 2_TRT1" xfId="134"/>
    <cellStyle name="20% - Ênfase5 2 3" xfId="135"/>
    <cellStyle name="20% - Ênfase5 2 4" xfId="136"/>
    <cellStyle name="20% - Ênfase5 2 5" xfId="137"/>
    <cellStyle name="20% - Ênfase5 2 6" xfId="138"/>
    <cellStyle name="20% - Ênfase5 2_00_ANEXO V 2015 - VERSÃO INICIAL PLOA_2015" xfId="139"/>
    <cellStyle name="20% - Ênfase5 3" xfId="140"/>
    <cellStyle name="20% - Ênfase5 3 2" xfId="141"/>
    <cellStyle name="20% - Ênfase5 3 3" xfId="142"/>
    <cellStyle name="20% - Ênfase5 3 4" xfId="143"/>
    <cellStyle name="20% - Ênfase5 3 5" xfId="144"/>
    <cellStyle name="20% - Ênfase5 3_TRT1" xfId="145"/>
    <cellStyle name="20% - Ênfase5 4" xfId="146"/>
    <cellStyle name="20% - Ênfase5 4 2" xfId="147"/>
    <cellStyle name="20% - Ênfase5 4 3" xfId="148"/>
    <cellStyle name="20% - Ênfase5 4 4" xfId="149"/>
    <cellStyle name="20% - Ênfase5 4 5" xfId="150"/>
    <cellStyle name="20% - Ênfase5 4_TRT1" xfId="151"/>
    <cellStyle name="20% - Ênfase5 5" xfId="152"/>
    <cellStyle name="20% - Ênfase6 2" xfId="153"/>
    <cellStyle name="20% - Ênfase6 2 2" xfId="154"/>
    <cellStyle name="20% - Ênfase6 2 2 2" xfId="155"/>
    <cellStyle name="20% - Ênfase6 2 2 3" xfId="156"/>
    <cellStyle name="20% - Ênfase6 2 2 4" xfId="157"/>
    <cellStyle name="20% - Ênfase6 2 2 5" xfId="158"/>
    <cellStyle name="20% - Ênfase6 2 2 6" xfId="159"/>
    <cellStyle name="20% - Ênfase6 2 2_TRT1" xfId="160"/>
    <cellStyle name="20% - Ênfase6 2 3" xfId="161"/>
    <cellStyle name="20% - Ênfase6 2 4" xfId="162"/>
    <cellStyle name="20% - Ênfase6 2 5" xfId="163"/>
    <cellStyle name="20% - Ênfase6 2 6" xfId="164"/>
    <cellStyle name="20% - Ênfase6 2 7" xfId="165"/>
    <cellStyle name="20% - Ênfase6 2_00_ANEXO V 2015 - VERSÃO INICIAL PLOA_2015" xfId="166"/>
    <cellStyle name="20% - Ênfase6 3" xfId="167"/>
    <cellStyle name="20% - Ênfase6 3 2" xfId="168"/>
    <cellStyle name="20% - Ênfase6 3 3" xfId="169"/>
    <cellStyle name="20% - Ênfase6 3 4" xfId="170"/>
    <cellStyle name="20% - Ênfase6 3 5" xfId="171"/>
    <cellStyle name="20% - Ênfase6 3 6" xfId="172"/>
    <cellStyle name="20% - Ênfase6 3_TRT1" xfId="173"/>
    <cellStyle name="20% - Ênfase6 4" xfId="174"/>
    <cellStyle name="20% - Ênfase6 4 2" xfId="175"/>
    <cellStyle name="20% - Ênfase6 4 3" xfId="176"/>
    <cellStyle name="20% - Ênfase6 4 4" xfId="177"/>
    <cellStyle name="20% - Ênfase6 4_TRT1" xfId="178"/>
    <cellStyle name="20% - Ênfase6 5" xfId="179"/>
    <cellStyle name="40% - Accent1" xfId="180"/>
    <cellStyle name="40% - Accent1 2" xfId="181"/>
    <cellStyle name="40% - Accent1 3" xfId="182"/>
    <cellStyle name="40% - Accent1 4" xfId="183"/>
    <cellStyle name="40% - Accent1_TRT1" xfId="184"/>
    <cellStyle name="40% - Accent2" xfId="185"/>
    <cellStyle name="40% - Accent2 2" xfId="186"/>
    <cellStyle name="40% - Accent2 3" xfId="187"/>
    <cellStyle name="40% - Accent2 4" xfId="188"/>
    <cellStyle name="40% - Accent2_TRT1" xfId="189"/>
    <cellStyle name="40% - Accent3" xfId="190"/>
    <cellStyle name="40% - Accent3 2" xfId="191"/>
    <cellStyle name="40% - Accent3 3" xfId="192"/>
    <cellStyle name="40% - Accent3 4" xfId="193"/>
    <cellStyle name="40% - Accent3_TRT1" xfId="194"/>
    <cellStyle name="40% - Accent4" xfId="195"/>
    <cellStyle name="40% - Accent4 2" xfId="196"/>
    <cellStyle name="40% - Accent4 3" xfId="197"/>
    <cellStyle name="40% - Accent4 4" xfId="198"/>
    <cellStyle name="40% - Accent4_TRT1" xfId="199"/>
    <cellStyle name="40% - Accent5" xfId="200"/>
    <cellStyle name="40% - Accent5 2" xfId="201"/>
    <cellStyle name="40% - Accent5 3" xfId="202"/>
    <cellStyle name="40% - Accent5 4" xfId="203"/>
    <cellStyle name="40% - Accent5_TRT1" xfId="204"/>
    <cellStyle name="40% - Accent6" xfId="205"/>
    <cellStyle name="40% - Accent6 2" xfId="206"/>
    <cellStyle name="40% - Accent6 3" xfId="207"/>
    <cellStyle name="40% - Accent6 4" xfId="208"/>
    <cellStyle name="40% - Accent6 5" xfId="209"/>
    <cellStyle name="40% - Accent6_TRT1" xfId="210"/>
    <cellStyle name="40% - Ênfase1 2" xfId="211"/>
    <cellStyle name="40% - Ênfase1 2 2" xfId="212"/>
    <cellStyle name="40% - Ênfase1 2 2 2" xfId="213"/>
    <cellStyle name="40% - Ênfase1 2 2 3" xfId="214"/>
    <cellStyle name="40% - Ênfase1 2 2 4" xfId="215"/>
    <cellStyle name="40% - Ênfase1 2 2_TRT1" xfId="216"/>
    <cellStyle name="40% - Ênfase1 2 3" xfId="217"/>
    <cellStyle name="40% - Ênfase1 2 4" xfId="218"/>
    <cellStyle name="40% - Ênfase1 2 5" xfId="219"/>
    <cellStyle name="40% - Ênfase1 2_05_Impactos_Demais PLs_2013_Dados CNJ de jul-12" xfId="220"/>
    <cellStyle name="40% - Ênfase1 3" xfId="221"/>
    <cellStyle name="40% - Ênfase1 3 2" xfId="222"/>
    <cellStyle name="40% - Ênfase1 3 3" xfId="223"/>
    <cellStyle name="40% - Ênfase1 3 4" xfId="224"/>
    <cellStyle name="40% - Ênfase1 3_TRT1" xfId="225"/>
    <cellStyle name="40% - Ênfase1 4" xfId="226"/>
    <cellStyle name="40% - Ênfase1 4 2" xfId="227"/>
    <cellStyle name="40% - Ênfase1 4 3" xfId="228"/>
    <cellStyle name="40% - Ênfase1 4 4" xfId="229"/>
    <cellStyle name="40% - Ênfase1 4_TRT1" xfId="230"/>
    <cellStyle name="40% - Ênfase1 5" xfId="231"/>
    <cellStyle name="40% - Ênfase2 2" xfId="232"/>
    <cellStyle name="40% - Ênfase2 2 2" xfId="233"/>
    <cellStyle name="40% - Ênfase2 2 2 2" xfId="234"/>
    <cellStyle name="40% - Ênfase2 2 2 3" xfId="235"/>
    <cellStyle name="40% - Ênfase2 2 2 4" xfId="236"/>
    <cellStyle name="40% - Ênfase2 2 2_TRT1" xfId="237"/>
    <cellStyle name="40% - Ênfase2 2 3" xfId="238"/>
    <cellStyle name="40% - Ênfase2 2 4" xfId="239"/>
    <cellStyle name="40% - Ênfase2 2 5" xfId="240"/>
    <cellStyle name="40% - Ênfase2 2_05_Impactos_Demais PLs_2013_Dados CNJ de jul-12" xfId="241"/>
    <cellStyle name="40% - Ênfase2 3" xfId="242"/>
    <cellStyle name="40% - Ênfase2 3 2" xfId="243"/>
    <cellStyle name="40% - Ênfase2 3 3" xfId="244"/>
    <cellStyle name="40% - Ênfase2 3 4" xfId="245"/>
    <cellStyle name="40% - Ênfase2 3_TRT1" xfId="246"/>
    <cellStyle name="40% - Ênfase2 4" xfId="247"/>
    <cellStyle name="40% - Ênfase2 4 2" xfId="248"/>
    <cellStyle name="40% - Ênfase2 4 3" xfId="249"/>
    <cellStyle name="40% - Ênfase2 4 4" xfId="250"/>
    <cellStyle name="40% - Ênfase2 4_TRT1" xfId="251"/>
    <cellStyle name="40% - Ênfase2 5" xfId="252"/>
    <cellStyle name="40% - Ênfase3 2" xfId="253"/>
    <cellStyle name="40% - Ênfase3 2 2" xfId="254"/>
    <cellStyle name="40% - Ênfase3 2 2 2" xfId="255"/>
    <cellStyle name="40% - Ênfase3 2 2 3" xfId="256"/>
    <cellStyle name="40% - Ênfase3 2 2 4" xfId="257"/>
    <cellStyle name="40% - Ênfase3 2 2_TRT1" xfId="258"/>
    <cellStyle name="40% - Ênfase3 2 3" xfId="259"/>
    <cellStyle name="40% - Ênfase3 2 4" xfId="260"/>
    <cellStyle name="40% - Ênfase3 2 5" xfId="261"/>
    <cellStyle name="40% - Ênfase3 2_05_Impactos_Demais PLs_2013_Dados CNJ de jul-12" xfId="262"/>
    <cellStyle name="40% - Ênfase3 3" xfId="263"/>
    <cellStyle name="40% - Ênfase3 3 2" xfId="264"/>
    <cellStyle name="40% - Ênfase3 3 3" xfId="265"/>
    <cellStyle name="40% - Ênfase3 3 4" xfId="266"/>
    <cellStyle name="40% - Ênfase3 3_TRT1" xfId="267"/>
    <cellStyle name="40% - Ênfase3 4" xfId="268"/>
    <cellStyle name="40% - Ênfase3 4 2" xfId="269"/>
    <cellStyle name="40% - Ênfase3 4 3" xfId="270"/>
    <cellStyle name="40% - Ênfase3 4 4" xfId="271"/>
    <cellStyle name="40% - Ênfase3 4_TRT1" xfId="272"/>
    <cellStyle name="40% - Ênfase3 5" xfId="273"/>
    <cellStyle name="40% - Ênfase4 2" xfId="274"/>
    <cellStyle name="40% - Ênfase4 2 2" xfId="275"/>
    <cellStyle name="40% - Ênfase4 2 2 2" xfId="276"/>
    <cellStyle name="40% - Ênfase4 2 2 3" xfId="277"/>
    <cellStyle name="40% - Ênfase4 2 2 4" xfId="278"/>
    <cellStyle name="40% - Ênfase4 2 2_TRT1" xfId="279"/>
    <cellStyle name="40% - Ênfase4 2 3" xfId="280"/>
    <cellStyle name="40% - Ênfase4 2 4" xfId="281"/>
    <cellStyle name="40% - Ênfase4 2 5" xfId="282"/>
    <cellStyle name="40% - Ênfase4 2_05_Impactos_Demais PLs_2013_Dados CNJ de jul-12" xfId="283"/>
    <cellStyle name="40% - Ênfase4 3" xfId="284"/>
    <cellStyle name="40% - Ênfase4 3 2" xfId="285"/>
    <cellStyle name="40% - Ênfase4 3 3" xfId="286"/>
    <cellStyle name="40% - Ênfase4 3 4" xfId="287"/>
    <cellStyle name="40% - Ênfase4 3_TRT1" xfId="288"/>
    <cellStyle name="40% - Ênfase4 4" xfId="289"/>
    <cellStyle name="40% - Ênfase4 4 2" xfId="290"/>
    <cellStyle name="40% - Ênfase4 4 3" xfId="291"/>
    <cellStyle name="40% - Ênfase4 4 4" xfId="292"/>
    <cellStyle name="40% - Ênfase4 4_TRT1" xfId="293"/>
    <cellStyle name="40% - Ênfase4 5" xfId="294"/>
    <cellStyle name="40% - Ênfase5 2" xfId="295"/>
    <cellStyle name="40% - Ênfase5 2 2" xfId="296"/>
    <cellStyle name="40% - Ênfase5 2 2 2" xfId="297"/>
    <cellStyle name="40% - Ênfase5 2 2 3" xfId="298"/>
    <cellStyle name="40% - Ênfase5 2 2 4" xfId="299"/>
    <cellStyle name="40% - Ênfase5 2 2_TRT1" xfId="300"/>
    <cellStyle name="40% - Ênfase5 2 3" xfId="301"/>
    <cellStyle name="40% - Ênfase5 2 4" xfId="302"/>
    <cellStyle name="40% - Ênfase5 2 5" xfId="303"/>
    <cellStyle name="40% - Ênfase5 2_05_Impactos_Demais PLs_2013_Dados CNJ de jul-12" xfId="304"/>
    <cellStyle name="40% - Ênfase5 3" xfId="305"/>
    <cellStyle name="40% - Ênfase5 3 2" xfId="306"/>
    <cellStyle name="40% - Ênfase5 3 3" xfId="307"/>
    <cellStyle name="40% - Ênfase5 3 4" xfId="308"/>
    <cellStyle name="40% - Ênfase5 3_TRT1" xfId="309"/>
    <cellStyle name="40% - Ênfase5 4" xfId="310"/>
    <cellStyle name="40% - Ênfase5 4 2" xfId="311"/>
    <cellStyle name="40% - Ênfase5 4 3" xfId="312"/>
    <cellStyle name="40% - Ênfase5 4 4" xfId="313"/>
    <cellStyle name="40% - Ênfase5 4_TRT1" xfId="314"/>
    <cellStyle name="40% - Ênfase5 5" xfId="315"/>
    <cellStyle name="40% - Ênfase6 2" xfId="316"/>
    <cellStyle name="40% - Ênfase6 2 2" xfId="317"/>
    <cellStyle name="40% - Ênfase6 2 2 2" xfId="318"/>
    <cellStyle name="40% - Ênfase6 2 2 3" xfId="319"/>
    <cellStyle name="40% - Ênfase6 2 2 4" xfId="320"/>
    <cellStyle name="40% - Ênfase6 2 2 5" xfId="321"/>
    <cellStyle name="40% - Ênfase6 2 2_TRT1" xfId="322"/>
    <cellStyle name="40% - Ênfase6 2 3" xfId="323"/>
    <cellStyle name="40% - Ênfase6 2 4" xfId="324"/>
    <cellStyle name="40% - Ênfase6 2 5" xfId="325"/>
    <cellStyle name="40% - Ênfase6 2 6" xfId="326"/>
    <cellStyle name="40% - Ênfase6 2_05_Impactos_Demais PLs_2013_Dados CNJ de jul-12" xfId="327"/>
    <cellStyle name="40% - Ênfase6 3" xfId="328"/>
    <cellStyle name="40% - Ênfase6 3 2" xfId="329"/>
    <cellStyle name="40% - Ênfase6 3 3" xfId="330"/>
    <cellStyle name="40% - Ênfase6 3 4" xfId="331"/>
    <cellStyle name="40% - Ênfase6 3 5" xfId="332"/>
    <cellStyle name="40% - Ênfase6 3_TRT1" xfId="333"/>
    <cellStyle name="40% - Ênfase6 4" xfId="334"/>
    <cellStyle name="40% - Ênfase6 4 2" xfId="335"/>
    <cellStyle name="40% - Ênfase6 4 3" xfId="336"/>
    <cellStyle name="40% - Ênfase6 4 4" xfId="337"/>
    <cellStyle name="40% - Ênfase6 4 5" xfId="338"/>
    <cellStyle name="40% - Ênfase6 4_TRT1" xfId="339"/>
    <cellStyle name="40% - Ênfase6 5" xfId="340"/>
    <cellStyle name="60% - Accent1" xfId="341"/>
    <cellStyle name="60% - Accent1 2" xfId="342"/>
    <cellStyle name="60% - Accent1 3" xfId="343"/>
    <cellStyle name="60% - Accent1 4" xfId="344"/>
    <cellStyle name="60% - Accent1_TRT1" xfId="345"/>
    <cellStyle name="60% - Accent2" xfId="346"/>
    <cellStyle name="60% - Accent2 2" xfId="347"/>
    <cellStyle name="60% - Accent2 3" xfId="348"/>
    <cellStyle name="60% - Accent2 4" xfId="349"/>
    <cellStyle name="60% - Accent2_TRT1" xfId="350"/>
    <cellStyle name="60% - Accent3" xfId="351"/>
    <cellStyle name="60% - Accent3 2" xfId="352"/>
    <cellStyle name="60% - Accent3 3" xfId="353"/>
    <cellStyle name="60% - Accent3 4" xfId="354"/>
    <cellStyle name="60% - Accent3_TRT1" xfId="355"/>
    <cellStyle name="60% - Accent4" xfId="356"/>
    <cellStyle name="60% - Accent4 2" xfId="357"/>
    <cellStyle name="60% - Accent4 3" xfId="358"/>
    <cellStyle name="60% - Accent4 4" xfId="359"/>
    <cellStyle name="60% - Accent4_TRT1" xfId="360"/>
    <cellStyle name="60% - Accent5" xfId="361"/>
    <cellStyle name="60% - Accent5 2" xfId="362"/>
    <cellStyle name="60% - Accent5 3" xfId="363"/>
    <cellStyle name="60% - Accent5 4" xfId="364"/>
    <cellStyle name="60% - Accent5_TRT1" xfId="365"/>
    <cellStyle name="60% - Accent6" xfId="366"/>
    <cellStyle name="60% - Accent6 2" xfId="367"/>
    <cellStyle name="60% - Accent6 3" xfId="368"/>
    <cellStyle name="60% - Accent6 4" xfId="369"/>
    <cellStyle name="60% - Accent6_TRT1" xfId="370"/>
    <cellStyle name="60% - Ênfase1 2" xfId="371"/>
    <cellStyle name="60% - Ênfase1 2 2" xfId="372"/>
    <cellStyle name="60% - Ênfase1 2 2 2" xfId="373"/>
    <cellStyle name="60% - Ênfase1 2 2 3" xfId="374"/>
    <cellStyle name="60% - Ênfase1 2 2 4" xfId="375"/>
    <cellStyle name="60% - Ênfase1 2 2_TRT1" xfId="376"/>
    <cellStyle name="60% - Ênfase1 2 3" xfId="377"/>
    <cellStyle name="60% - Ênfase1 2 4" xfId="378"/>
    <cellStyle name="60% - Ênfase1 2 5" xfId="379"/>
    <cellStyle name="60% - Ênfase1 2_05_Impactos_Demais PLs_2013_Dados CNJ de jul-12" xfId="380"/>
    <cellStyle name="60% - Ênfase1 3" xfId="381"/>
    <cellStyle name="60% - Ênfase1 3 2" xfId="382"/>
    <cellStyle name="60% - Ênfase1 3 3" xfId="383"/>
    <cellStyle name="60% - Ênfase1 3 4" xfId="384"/>
    <cellStyle name="60% - Ênfase1 3_TRT1" xfId="385"/>
    <cellStyle name="60% - Ênfase1 4" xfId="386"/>
    <cellStyle name="60% - Ênfase1 4 2" xfId="387"/>
    <cellStyle name="60% - Ênfase1 4 3" xfId="388"/>
    <cellStyle name="60% - Ênfase1 4 4" xfId="389"/>
    <cellStyle name="60% - Ênfase1 4_TRT1" xfId="390"/>
    <cellStyle name="60% - Ênfase1 5" xfId="391"/>
    <cellStyle name="60% - Ênfase2 2" xfId="392"/>
    <cellStyle name="60% - Ênfase2 2 2" xfId="393"/>
    <cellStyle name="60% - Ênfase2 2 2 2" xfId="394"/>
    <cellStyle name="60% - Ênfase2 2 2 3" xfId="395"/>
    <cellStyle name="60% - Ênfase2 2 2 4" xfId="396"/>
    <cellStyle name="60% - Ênfase2 2 2_TRT1" xfId="397"/>
    <cellStyle name="60% - Ênfase2 2 3" xfId="398"/>
    <cellStyle name="60% - Ênfase2 2 4" xfId="399"/>
    <cellStyle name="60% - Ênfase2 2 5" xfId="400"/>
    <cellStyle name="60% - Ênfase2 2_05_Impactos_Demais PLs_2013_Dados CNJ de jul-12" xfId="401"/>
    <cellStyle name="60% - Ênfase2 3" xfId="402"/>
    <cellStyle name="60% - Ênfase2 3 2" xfId="403"/>
    <cellStyle name="60% - Ênfase2 3 3" xfId="404"/>
    <cellStyle name="60% - Ênfase2 3 4" xfId="405"/>
    <cellStyle name="60% - Ênfase2 3_TRT1" xfId="406"/>
    <cellStyle name="60% - Ênfase2 4" xfId="407"/>
    <cellStyle name="60% - Ênfase2 4 2" xfId="408"/>
    <cellStyle name="60% - Ênfase2 4 3" xfId="409"/>
    <cellStyle name="60% - Ênfase2 4 4" xfId="410"/>
    <cellStyle name="60% - Ênfase2 4_TRT1" xfId="411"/>
    <cellStyle name="60% - Ênfase2 5" xfId="412"/>
    <cellStyle name="60% - Ênfase3 2" xfId="413"/>
    <cellStyle name="60% - Ênfase3 2 2" xfId="414"/>
    <cellStyle name="60% - Ênfase3 2 2 2" xfId="415"/>
    <cellStyle name="60% - Ênfase3 2 2 3" xfId="416"/>
    <cellStyle name="60% - Ênfase3 2 2 4" xfId="417"/>
    <cellStyle name="60% - Ênfase3 2 2_TRT1" xfId="418"/>
    <cellStyle name="60% - Ênfase3 2 3" xfId="419"/>
    <cellStyle name="60% - Ênfase3 2 4" xfId="420"/>
    <cellStyle name="60% - Ênfase3 2 5" xfId="421"/>
    <cellStyle name="60% - Ênfase3 2_05_Impactos_Demais PLs_2013_Dados CNJ de jul-12" xfId="422"/>
    <cellStyle name="60% - Ênfase3 3" xfId="423"/>
    <cellStyle name="60% - Ênfase3 3 2" xfId="424"/>
    <cellStyle name="60% - Ênfase3 3 3" xfId="425"/>
    <cellStyle name="60% - Ênfase3 3 4" xfId="426"/>
    <cellStyle name="60% - Ênfase3 3_TRT1" xfId="427"/>
    <cellStyle name="60% - Ênfase3 4" xfId="428"/>
    <cellStyle name="60% - Ênfase3 4 2" xfId="429"/>
    <cellStyle name="60% - Ênfase3 4 3" xfId="430"/>
    <cellStyle name="60% - Ênfase3 4 4" xfId="431"/>
    <cellStyle name="60% - Ênfase3 4_TRT1" xfId="432"/>
    <cellStyle name="60% - Ênfase3 5" xfId="433"/>
    <cellStyle name="60% - Ênfase4 2" xfId="434"/>
    <cellStyle name="60% - Ênfase4 2 2" xfId="435"/>
    <cellStyle name="60% - Ênfase4 2 2 2" xfId="436"/>
    <cellStyle name="60% - Ênfase4 2 2 3" xfId="437"/>
    <cellStyle name="60% - Ênfase4 2 2 4" xfId="438"/>
    <cellStyle name="60% - Ênfase4 2 2_TRT1" xfId="439"/>
    <cellStyle name="60% - Ênfase4 2 3" xfId="440"/>
    <cellStyle name="60% - Ênfase4 2 4" xfId="441"/>
    <cellStyle name="60% - Ênfase4 2 5" xfId="442"/>
    <cellStyle name="60% - Ênfase4 2_05_Impactos_Demais PLs_2013_Dados CNJ de jul-12" xfId="443"/>
    <cellStyle name="60% - Ênfase4 3" xfId="444"/>
    <cellStyle name="60% - Ênfase4 3 2" xfId="445"/>
    <cellStyle name="60% - Ênfase4 3 3" xfId="446"/>
    <cellStyle name="60% - Ênfase4 3 4" xfId="447"/>
    <cellStyle name="60% - Ênfase4 3_TRT1" xfId="448"/>
    <cellStyle name="60% - Ênfase4 4" xfId="449"/>
    <cellStyle name="60% - Ênfase4 4 2" xfId="450"/>
    <cellStyle name="60% - Ênfase4 4 3" xfId="451"/>
    <cellStyle name="60% - Ênfase4 4 4" xfId="452"/>
    <cellStyle name="60% - Ênfase4 4_TRT1" xfId="453"/>
    <cellStyle name="60% - Ênfase4 5" xfId="454"/>
    <cellStyle name="60% - Ênfase5 2" xfId="455"/>
    <cellStyle name="60% - Ênfase5 2 2" xfId="456"/>
    <cellStyle name="60% - Ênfase5 2 2 2" xfId="457"/>
    <cellStyle name="60% - Ênfase5 2 2 3" xfId="458"/>
    <cellStyle name="60% - Ênfase5 2 2 4" xfId="459"/>
    <cellStyle name="60% - Ênfase5 2 2_TRT1" xfId="460"/>
    <cellStyle name="60% - Ênfase5 2 3" xfId="461"/>
    <cellStyle name="60% - Ênfase5 2 4" xfId="462"/>
    <cellStyle name="60% - Ênfase5 2 5" xfId="463"/>
    <cellStyle name="60% - Ênfase5 2_05_Impactos_Demais PLs_2013_Dados CNJ de jul-12" xfId="464"/>
    <cellStyle name="60% - Ênfase5 3" xfId="465"/>
    <cellStyle name="60% - Ênfase5 3 2" xfId="466"/>
    <cellStyle name="60% - Ênfase5 3 3" xfId="467"/>
    <cellStyle name="60% - Ênfase5 3 4" xfId="468"/>
    <cellStyle name="60% - Ênfase5 3_TRT1" xfId="469"/>
    <cellStyle name="60% - Ênfase5 4" xfId="470"/>
    <cellStyle name="60% - Ênfase5 4 2" xfId="471"/>
    <cellStyle name="60% - Ênfase5 4 3" xfId="472"/>
    <cellStyle name="60% - Ênfase5 4 4" xfId="473"/>
    <cellStyle name="60% - Ênfase5 4_TRT1" xfId="474"/>
    <cellStyle name="60% - Ênfase5 5" xfId="475"/>
    <cellStyle name="60% - Ênfase6 2" xfId="476"/>
    <cellStyle name="60% - Ênfase6 2 2" xfId="477"/>
    <cellStyle name="60% - Ênfase6 2 2 2" xfId="478"/>
    <cellStyle name="60% - Ênfase6 2 2 3" xfId="479"/>
    <cellStyle name="60% - Ênfase6 2 2 4" xfId="480"/>
    <cellStyle name="60% - Ênfase6 2 2_TRT1" xfId="481"/>
    <cellStyle name="60% - Ênfase6 2 3" xfId="482"/>
    <cellStyle name="60% - Ênfase6 2 4" xfId="483"/>
    <cellStyle name="60% - Ênfase6 2 5" xfId="484"/>
    <cellStyle name="60% - Ênfase6 2_05_Impactos_Demais PLs_2013_Dados CNJ de jul-12" xfId="485"/>
    <cellStyle name="60% - Ênfase6 3" xfId="486"/>
    <cellStyle name="60% - Ênfase6 3 2" xfId="487"/>
    <cellStyle name="60% - Ênfase6 3 3" xfId="488"/>
    <cellStyle name="60% - Ênfase6 3 4" xfId="489"/>
    <cellStyle name="60% - Ênfase6 3_TRT1" xfId="490"/>
    <cellStyle name="60% - Ênfase6 4" xfId="491"/>
    <cellStyle name="60% - Ênfase6 4 2" xfId="492"/>
    <cellStyle name="60% - Ênfase6 4 3" xfId="493"/>
    <cellStyle name="60% - Ênfase6 4 4" xfId="494"/>
    <cellStyle name="60% - Ênfase6 4_TRT1" xfId="495"/>
    <cellStyle name="60% - Ênfase6 5" xfId="496"/>
    <cellStyle name="Accent 1 5" xfId="497"/>
    <cellStyle name="Accent 2 6" xfId="498"/>
    <cellStyle name="Accent 3 7" xfId="499"/>
    <cellStyle name="Accent 4" xfId="500"/>
    <cellStyle name="Accent_TRT15" xfId="531"/>
    <cellStyle name="Accent1" xfId="501"/>
    <cellStyle name="Accent1 2" xfId="502"/>
    <cellStyle name="Accent1 3" xfId="503"/>
    <cellStyle name="Accent1 4" xfId="504"/>
    <cellStyle name="Accent1_TRT1" xfId="505"/>
    <cellStyle name="Accent2" xfId="506"/>
    <cellStyle name="Accent2 2" xfId="507"/>
    <cellStyle name="Accent2 3" xfId="508"/>
    <cellStyle name="Accent2 4" xfId="509"/>
    <cellStyle name="Accent2_TRT1" xfId="510"/>
    <cellStyle name="Accent3" xfId="511"/>
    <cellStyle name="Accent3 2" xfId="512"/>
    <cellStyle name="Accent3 3" xfId="513"/>
    <cellStyle name="Accent3 4" xfId="514"/>
    <cellStyle name="Accent3_TRT1" xfId="515"/>
    <cellStyle name="Accent4" xfId="516"/>
    <cellStyle name="Accent4 2" xfId="517"/>
    <cellStyle name="Accent4 3" xfId="518"/>
    <cellStyle name="Accent4 4" xfId="519"/>
    <cellStyle name="Accent4_TRT1" xfId="520"/>
    <cellStyle name="Accent5" xfId="521"/>
    <cellStyle name="Accent5 2" xfId="522"/>
    <cellStyle name="Accent5 3" xfId="523"/>
    <cellStyle name="Accent5 4" xfId="524"/>
    <cellStyle name="Accent5_TRT1" xfId="525"/>
    <cellStyle name="Accent6" xfId="526"/>
    <cellStyle name="Accent6 2" xfId="527"/>
    <cellStyle name="Accent6 3" xfId="528"/>
    <cellStyle name="Accent6 4" xfId="529"/>
    <cellStyle name="Accent6_TRT1" xfId="530"/>
    <cellStyle name="b0let" xfId="532"/>
    <cellStyle name="b0let 2" xfId="533"/>
    <cellStyle name="b0let 3" xfId="534"/>
    <cellStyle name="b0let_TRT1" xfId="535"/>
    <cellStyle name="Bad 1" xfId="536"/>
    <cellStyle name="Bad 1 2" xfId="537"/>
    <cellStyle name="Bad 1 3" xfId="538"/>
    <cellStyle name="Bad 1_TRT1" xfId="539"/>
    <cellStyle name="Bad 2" xfId="540"/>
    <cellStyle name="Bad 8" xfId="541"/>
    <cellStyle name="Bad_TRT15" xfId="542"/>
    <cellStyle name="Bol-Data" xfId="543"/>
    <cellStyle name="Bol-Data 2" xfId="544"/>
    <cellStyle name="Bol-Data_TRT3" xfId="545"/>
    <cellStyle name="bolet" xfId="546"/>
    <cellStyle name="bolet 2" xfId="547"/>
    <cellStyle name="bolet_TRT3" xfId="548"/>
    <cellStyle name="Boletim" xfId="549"/>
    <cellStyle name="Boletim 2" xfId="550"/>
    <cellStyle name="Boletim_TRT3" xfId="551"/>
    <cellStyle name="Bom 2" xfId="552"/>
    <cellStyle name="Bom 2 2" xfId="553"/>
    <cellStyle name="Bom 2 2 2" xfId="554"/>
    <cellStyle name="Bom 2 2 3" xfId="555"/>
    <cellStyle name="Bom 2 2 4" xfId="556"/>
    <cellStyle name="Bom 2 2_TRT1" xfId="557"/>
    <cellStyle name="Bom 2 3" xfId="558"/>
    <cellStyle name="Bom 2 4" xfId="559"/>
    <cellStyle name="Bom 2 5" xfId="560"/>
    <cellStyle name="Bom 2_05_Impactos_Demais PLs_2013_Dados CNJ de jul-12" xfId="561"/>
    <cellStyle name="Bom 3" xfId="562"/>
    <cellStyle name="Bom 3 2" xfId="563"/>
    <cellStyle name="Bom 3 3" xfId="564"/>
    <cellStyle name="Bom 3 4" xfId="565"/>
    <cellStyle name="Bom 3_TRT1" xfId="566"/>
    <cellStyle name="Bom 4" xfId="567"/>
    <cellStyle name="Bom 4 2" xfId="568"/>
    <cellStyle name="Bom 4 3" xfId="569"/>
    <cellStyle name="Bom 4 4" xfId="570"/>
    <cellStyle name="Bom 4_TRT1" xfId="571"/>
    <cellStyle name="Bom 5" xfId="572"/>
    <cellStyle name="Cabe‡alho 1" xfId="581"/>
    <cellStyle name="Cabe‡alho 1 2" xfId="582"/>
    <cellStyle name="Cabe‡alho 1 3" xfId="583"/>
    <cellStyle name="Cabe‡alho 1_TRT1" xfId="584"/>
    <cellStyle name="Cabe‡alho 2" xfId="585"/>
    <cellStyle name="Cabe‡alho 2 2" xfId="586"/>
    <cellStyle name="Cabe‡alho 2 3" xfId="587"/>
    <cellStyle name="Cabe‡alho 2_TRT1" xfId="588"/>
    <cellStyle name="Cabeçalho 1" xfId="573"/>
    <cellStyle name="Cabeçalho 1 2" xfId="574"/>
    <cellStyle name="Cabeçalho 1 3" xfId="575"/>
    <cellStyle name="Cabeçalho 1_TRT1" xfId="576"/>
    <cellStyle name="Cabeçalho 2" xfId="577"/>
    <cellStyle name="Cabeçalho 2 2" xfId="578"/>
    <cellStyle name="Cabeçalho 2 3" xfId="579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0" xfId="602"/>
    <cellStyle name="Calculation 21" xfId="603"/>
    <cellStyle name="Calculation 22" xfId="604"/>
    <cellStyle name="Calculation 23" xfId="605"/>
    <cellStyle name="Calculation 3" xfId="606"/>
    <cellStyle name="Calculation 4" xfId="607"/>
    <cellStyle name="Calculation 5" xfId="608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0" xfId="676"/>
    <cellStyle name="Cálculo 2 2 21" xfId="677"/>
    <cellStyle name="Cálculo 2 2 22" xfId="678"/>
    <cellStyle name="Cálculo 2 2 23" xfId="679"/>
    <cellStyle name="Cálculo 2 2 3" xfId="680"/>
    <cellStyle name="Cálculo 2 2 4" xfId="681"/>
    <cellStyle name="Cálculo 2 2 5" xfId="682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3" xfId="693"/>
    <cellStyle name="Cálculo 2 3 2" xfId="694"/>
    <cellStyle name="Cálculo 2 4" xfId="695"/>
    <cellStyle name="Cálculo 2 5" xfId="696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0" xfId="715"/>
    <cellStyle name="Cálculo 3 21" xfId="716"/>
    <cellStyle name="Cálculo 3 22" xfId="717"/>
    <cellStyle name="Cálculo 3 23" xfId="718"/>
    <cellStyle name="Cálculo 3 3" xfId="719"/>
    <cellStyle name="Cálculo 3 4" xfId="720"/>
    <cellStyle name="Cálculo 3 5" xfId="721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0" xfId="740"/>
    <cellStyle name="Cálculo 4 21" xfId="741"/>
    <cellStyle name="Cálculo 4 22" xfId="742"/>
    <cellStyle name="Cálculo 4 23" xfId="743"/>
    <cellStyle name="Cálculo 4 3" xfId="744"/>
    <cellStyle name="Cálculo 4 4" xfId="745"/>
    <cellStyle name="Cálculo 4 5" xfId="746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apítulo" xfId="614"/>
    <cellStyle name="Capítulo 2" xfId="615"/>
    <cellStyle name="Capítulo_TRT3" xfId="616"/>
    <cellStyle name="Célula de Verificação 2" xfId="753"/>
    <cellStyle name="Célula de Verificação 2 2" xfId="754"/>
    <cellStyle name="Célula de Verificação 2 2 2" xfId="755"/>
    <cellStyle name="Célula de Verificação 2 2 3" xfId="756"/>
    <cellStyle name="Célula de Verificação 2 2 4" xfId="757"/>
    <cellStyle name="Célula de Verificação 2 2_TRT1" xfId="758"/>
    <cellStyle name="Célula de Verificação 2 3" xfId="759"/>
    <cellStyle name="Célula de Verificação 2 4" xfId="760"/>
    <cellStyle name="Célula de Verificação 2 5" xfId="761"/>
    <cellStyle name="Célula de Verificação 2_05_Impactos_Demais PLs_2013_Dados CNJ de jul-12" xfId="762"/>
    <cellStyle name="Célula de Verificação 3" xfId="763"/>
    <cellStyle name="Célula de Verificação 3 2" xfId="764"/>
    <cellStyle name="Célula de Verificação 3 3" xfId="765"/>
    <cellStyle name="Célula de Verificação 3 4" xfId="766"/>
    <cellStyle name="Célula de Verificação 3_TRT1" xfId="767"/>
    <cellStyle name="Célula de Verificação 4" xfId="768"/>
    <cellStyle name="Célula de Verificação 4 2" xfId="769"/>
    <cellStyle name="Célula de Verificação 4 3" xfId="770"/>
    <cellStyle name="Célula de Verificação 4 4" xfId="771"/>
    <cellStyle name="Célula de Verificação 4_TRT1" xfId="772"/>
    <cellStyle name="Célula de Verificação 5" xfId="773"/>
    <cellStyle name="Célula Vinculada 2" xfId="774"/>
    <cellStyle name="Célula Vinculada 2 2" xfId="775"/>
    <cellStyle name="Célula Vinculada 2 2 2" xfId="776"/>
    <cellStyle name="Célula Vinculada 2 2 3" xfId="777"/>
    <cellStyle name="Célula Vinculada 2 2 4" xfId="778"/>
    <cellStyle name="Célula Vinculada 2 2_TRT1" xfId="779"/>
    <cellStyle name="Célula Vinculada 2 3" xfId="780"/>
    <cellStyle name="Célula Vinculada 2 4" xfId="781"/>
    <cellStyle name="Célula Vinculada 2 5" xfId="782"/>
    <cellStyle name="Célula Vinculada 2_05_Impactos_Demais PLs_2013_Dados CNJ de jul-12" xfId="783"/>
    <cellStyle name="Célula Vinculada 3" xfId="784"/>
    <cellStyle name="Célula Vinculada 3 2" xfId="785"/>
    <cellStyle name="Célula Vinculada 3 3" xfId="786"/>
    <cellStyle name="Célula Vinculada 3 4" xfId="787"/>
    <cellStyle name="Célula Vinculada 3_TRT1" xfId="788"/>
    <cellStyle name="Célula Vinculada 4" xfId="789"/>
    <cellStyle name="Célula Vinculada 4 2" xfId="790"/>
    <cellStyle name="Célula Vinculada 4 3" xfId="791"/>
    <cellStyle name="Célula Vinculada 4 4" xfId="792"/>
    <cellStyle name="Célula Vinculada 4_TRT1" xfId="793"/>
    <cellStyle name="Célula Vinculada 5" xfId="794"/>
    <cellStyle name="Check Cell" xfId="617"/>
    <cellStyle name="Check Cell 2" xfId="618"/>
    <cellStyle name="Check Cell 3" xfId="619"/>
    <cellStyle name="Check Cell 4" xfId="620"/>
    <cellStyle name="Check Cell_TRT1" xfId="621"/>
    <cellStyle name="Comma" xfId="622"/>
    <cellStyle name="Comma [0]_Auxiliar" xfId="640"/>
    <cellStyle name="Comma 10" xfId="623"/>
    <cellStyle name="Comma 2" xfId="624"/>
    <cellStyle name="Comma 2 2" xfId="625"/>
    <cellStyle name="Comma 2 2 2" xfId="626"/>
    <cellStyle name="Comma 2 3" xfId="627"/>
    <cellStyle name="Comma 2_TRT1" xfId="628"/>
    <cellStyle name="Comma 3" xfId="629"/>
    <cellStyle name="Comma 3 2" xfId="630"/>
    <cellStyle name="Comma 3 2 2" xfId="631"/>
    <cellStyle name="Comma 3 3" xfId="632"/>
    <cellStyle name="Comma 3_TRT1" xfId="633"/>
    <cellStyle name="Comma 4" xfId="634"/>
    <cellStyle name="Comma 5" xfId="635"/>
    <cellStyle name="Comma 6" xfId="636"/>
    <cellStyle name="Comma 7" xfId="637"/>
    <cellStyle name="Comma 8" xfId="638"/>
    <cellStyle name="Comma 9" xfId="639"/>
    <cellStyle name="Comma_Agenda" xfId="645"/>
    <cellStyle name="Comma0" xfId="641"/>
    <cellStyle name="Comma0 2" xfId="642"/>
    <cellStyle name="Comma0 3" xfId="643"/>
    <cellStyle name="Comma0_TRT1" xfId="644"/>
    <cellStyle name="Currency [0]_Auxiliar" xfId="646"/>
    <cellStyle name="Currency_Auxiliar" xfId="651"/>
    <cellStyle name="Currency0" xfId="647"/>
    <cellStyle name="Currency0 2" xfId="648"/>
    <cellStyle name="Currency0 3" xfId="649"/>
    <cellStyle name="Currency0_TRT1" xfId="650"/>
    <cellStyle name="Data" xfId="795"/>
    <cellStyle name="Data 2" xfId="796"/>
    <cellStyle name="Data 3" xfId="797"/>
    <cellStyle name="Data_TRT1" xfId="798"/>
    <cellStyle name="Date" xfId="799"/>
    <cellStyle name="Date 2" xfId="800"/>
    <cellStyle name="Date 3" xfId="801"/>
    <cellStyle name="Date_TRT1" xfId="802"/>
    <cellStyle name="Decimal 0, derecha" xfId="803"/>
    <cellStyle name="Decimal 0, derecha 2" xfId="804"/>
    <cellStyle name="Decimal 0, derecha 3" xfId="805"/>
    <cellStyle name="Decimal 0, derecha_TRT1" xfId="806"/>
    <cellStyle name="Decimal 2, derecha" xfId="807"/>
    <cellStyle name="Decimal 2, derecha 2" xfId="808"/>
    <cellStyle name="Decimal 2, derecha 3" xfId="809"/>
    <cellStyle name="Decimal 2, derecha_TRT1" xfId="810"/>
    <cellStyle name="Ênfase1 2" xfId="2295"/>
    <cellStyle name="Ênfase1 2 2" xfId="2296"/>
    <cellStyle name="Ênfase1 2 2 2" xfId="2297"/>
    <cellStyle name="Ênfase1 2 2 3" xfId="2298"/>
    <cellStyle name="Ênfase1 2 2 4" xfId="2299"/>
    <cellStyle name="Ênfase1 2 2_TRT1" xfId="2300"/>
    <cellStyle name="Ênfase1 2 3" xfId="2301"/>
    <cellStyle name="Ênfase1 2 4" xfId="2302"/>
    <cellStyle name="Ênfase1 2 5" xfId="2303"/>
    <cellStyle name="Ênfase1 2_05_Impactos_Demais PLs_2013_Dados CNJ de jul-12" xfId="2304"/>
    <cellStyle name="Ênfase1 3" xfId="2305"/>
    <cellStyle name="Ênfase1 3 2" xfId="2306"/>
    <cellStyle name="Ênfase1 3 3" xfId="2307"/>
    <cellStyle name="Ênfase1 3 4" xfId="2308"/>
    <cellStyle name="Ênfase1 3_TRT1" xfId="2309"/>
    <cellStyle name="Ênfase1 4" xfId="2310"/>
    <cellStyle name="Ênfase1 4 2" xfId="2311"/>
    <cellStyle name="Ênfase1 4 3" xfId="2312"/>
    <cellStyle name="Ênfase1 4 4" xfId="2313"/>
    <cellStyle name="Ênfase1 4_TRT1" xfId="2314"/>
    <cellStyle name="Ênfase1 5" xfId="2315"/>
    <cellStyle name="Ênfase2 2" xfId="2316"/>
    <cellStyle name="Ênfase2 2 2" xfId="2317"/>
    <cellStyle name="Ênfase2 2 2 2" xfId="2318"/>
    <cellStyle name="Ênfase2 2 2 3" xfId="2319"/>
    <cellStyle name="Ênfase2 2 2 4" xfId="2320"/>
    <cellStyle name="Ênfase2 2 2_TRT1" xfId="2321"/>
    <cellStyle name="Ênfase2 2 3" xfId="2322"/>
    <cellStyle name="Ênfase2 2 4" xfId="2323"/>
    <cellStyle name="Ênfase2 2 5" xfId="2324"/>
    <cellStyle name="Ênfase2 2_05_Impactos_Demais PLs_2013_Dados CNJ de jul-12" xfId="2325"/>
    <cellStyle name="Ênfase2 3" xfId="2326"/>
    <cellStyle name="Ênfase2 3 2" xfId="2327"/>
    <cellStyle name="Ênfase2 3 3" xfId="2328"/>
    <cellStyle name="Ênfase2 3 4" xfId="2329"/>
    <cellStyle name="Ênfase2 3_TRT1" xfId="2330"/>
    <cellStyle name="Ênfase2 4" xfId="2331"/>
    <cellStyle name="Ênfase2 4 2" xfId="2332"/>
    <cellStyle name="Ênfase2 4 3" xfId="2333"/>
    <cellStyle name="Ênfase2 4 4" xfId="2334"/>
    <cellStyle name="Ênfase2 4_TRT1" xfId="2335"/>
    <cellStyle name="Ênfase2 5" xfId="2336"/>
    <cellStyle name="Ênfase3 2" xfId="2337"/>
    <cellStyle name="Ênfase3 2 2" xfId="2338"/>
    <cellStyle name="Ênfase3 2 2 2" xfId="2339"/>
    <cellStyle name="Ênfase3 2 2 3" xfId="2340"/>
    <cellStyle name="Ênfase3 2 2 4" xfId="2341"/>
    <cellStyle name="Ênfase3 2 2_TRT1" xfId="2342"/>
    <cellStyle name="Ênfase3 2 3" xfId="2343"/>
    <cellStyle name="Ênfase3 2 4" xfId="2344"/>
    <cellStyle name="Ênfase3 2 5" xfId="2345"/>
    <cellStyle name="Ênfase3 2_05_Impactos_Demais PLs_2013_Dados CNJ de jul-12" xfId="2346"/>
    <cellStyle name="Ênfase3 3" xfId="2347"/>
    <cellStyle name="Ênfase3 3 2" xfId="2348"/>
    <cellStyle name="Ênfase3 3 3" xfId="2349"/>
    <cellStyle name="Ênfase3 3 4" xfId="2350"/>
    <cellStyle name="Ênfase3 3_TRT1" xfId="2351"/>
    <cellStyle name="Ênfase3 4" xfId="2352"/>
    <cellStyle name="Ênfase3 4 2" xfId="2353"/>
    <cellStyle name="Ênfase3 4 3" xfId="2354"/>
    <cellStyle name="Ênfase3 4 4" xfId="2355"/>
    <cellStyle name="Ênfase3 4_TRT1" xfId="2356"/>
    <cellStyle name="Ênfase3 5" xfId="2357"/>
    <cellStyle name="Ênfase4 2" xfId="2358"/>
    <cellStyle name="Ênfase4 2 2" xfId="2359"/>
    <cellStyle name="Ênfase4 2 2 2" xfId="2360"/>
    <cellStyle name="Ênfase4 2 2 3" xfId="2361"/>
    <cellStyle name="Ênfase4 2 2 4" xfId="2362"/>
    <cellStyle name="Ênfase4 2 2_TRT1" xfId="2363"/>
    <cellStyle name="Ênfase4 2 3" xfId="2364"/>
    <cellStyle name="Ênfase4 2 4" xfId="2365"/>
    <cellStyle name="Ênfase4 2 5" xfId="2366"/>
    <cellStyle name="Ênfase4 2_05_Impactos_Demais PLs_2013_Dados CNJ de jul-12" xfId="2367"/>
    <cellStyle name="Ênfase4 3" xfId="2368"/>
    <cellStyle name="Ênfase4 3 2" xfId="2369"/>
    <cellStyle name="Ênfase4 3 3" xfId="2370"/>
    <cellStyle name="Ênfase4 3 4" xfId="2371"/>
    <cellStyle name="Ênfase4 3_TRT1" xfId="2372"/>
    <cellStyle name="Ênfase4 4" xfId="2373"/>
    <cellStyle name="Ênfase4 4 2" xfId="2374"/>
    <cellStyle name="Ênfase4 4 3" xfId="2375"/>
    <cellStyle name="Ênfase4 4 4" xfId="2376"/>
    <cellStyle name="Ênfase4 4_TRT1" xfId="2377"/>
    <cellStyle name="Ênfase4 5" xfId="2378"/>
    <cellStyle name="Ênfase5 2" xfId="2379"/>
    <cellStyle name="Ênfase5 2 2" xfId="2380"/>
    <cellStyle name="Ênfase5 2 2 2" xfId="2381"/>
    <cellStyle name="Ênfase5 2 2 3" xfId="2382"/>
    <cellStyle name="Ênfase5 2 2 4" xfId="2383"/>
    <cellStyle name="Ênfase5 2 2_TRT1" xfId="2384"/>
    <cellStyle name="Ênfase5 2 3" xfId="2385"/>
    <cellStyle name="Ênfase5 2 4" xfId="2386"/>
    <cellStyle name="Ênfase5 2 5" xfId="2387"/>
    <cellStyle name="Ênfase5 2_05_Impactos_Demais PLs_2013_Dados CNJ de jul-12" xfId="2388"/>
    <cellStyle name="Ênfase5 3" xfId="2389"/>
    <cellStyle name="Ênfase5 3 2" xfId="2390"/>
    <cellStyle name="Ênfase5 3 3" xfId="2391"/>
    <cellStyle name="Ênfase5 3 4" xfId="2392"/>
    <cellStyle name="Ênfase5 3_TRT1" xfId="2393"/>
    <cellStyle name="Ênfase5 4" xfId="2394"/>
    <cellStyle name="Ênfase5 4 2" xfId="2395"/>
    <cellStyle name="Ênfase5 4 3" xfId="2396"/>
    <cellStyle name="Ênfase5 4 4" xfId="2397"/>
    <cellStyle name="Ênfase5 4_TRT1" xfId="2398"/>
    <cellStyle name="Ênfase5 5" xfId="2399"/>
    <cellStyle name="Ênfase6 2" xfId="2400"/>
    <cellStyle name="Ênfase6 2 2" xfId="2401"/>
    <cellStyle name="Ênfase6 2 2 2" xfId="2402"/>
    <cellStyle name="Ênfase6 2 2 3" xfId="2403"/>
    <cellStyle name="Ênfase6 2 2 4" xfId="2404"/>
    <cellStyle name="Ênfase6 2 2_TRT1" xfId="2405"/>
    <cellStyle name="Ênfase6 2 3" xfId="2406"/>
    <cellStyle name="Ênfase6 2 4" xfId="2407"/>
    <cellStyle name="Ênfase6 2 5" xfId="2408"/>
    <cellStyle name="Ênfase6 2_05_Impactos_Demais PLs_2013_Dados CNJ de jul-12" xfId="2409"/>
    <cellStyle name="Ênfase6 3" xfId="2410"/>
    <cellStyle name="Ênfase6 3 2" xfId="2411"/>
    <cellStyle name="Ênfase6 3 3" xfId="2412"/>
    <cellStyle name="Ênfase6 3 4" xfId="2413"/>
    <cellStyle name="Ênfase6 3_TRT1" xfId="2414"/>
    <cellStyle name="Ênfase6 4" xfId="2415"/>
    <cellStyle name="Ênfase6 4 2" xfId="2416"/>
    <cellStyle name="Ênfase6 4 3" xfId="2417"/>
    <cellStyle name="Ênfase6 4 4" xfId="2418"/>
    <cellStyle name="Ênfase6 4_TRT1" xfId="2419"/>
    <cellStyle name="Ênfase6 5" xfId="2420"/>
    <cellStyle name="Entrada 2" xfId="811"/>
    <cellStyle name="Entrada 2 10" xfId="812"/>
    <cellStyle name="Entrada 2 11" xfId="813"/>
    <cellStyle name="Entrada 2 12" xfId="814"/>
    <cellStyle name="Entrada 2 13" xfId="815"/>
    <cellStyle name="Entrada 2 14" xfId="816"/>
    <cellStyle name="Entrada 2 15" xfId="817"/>
    <cellStyle name="Entrada 2 16" xfId="818"/>
    <cellStyle name="Entrada 2 17" xfId="819"/>
    <cellStyle name="Entrada 2 18" xfId="820"/>
    <cellStyle name="Entrada 2 19" xfId="821"/>
    <cellStyle name="Entrada 2 2" xfId="822"/>
    <cellStyle name="Entrada 2 2 10" xfId="823"/>
    <cellStyle name="Entrada 2 2 11" xfId="824"/>
    <cellStyle name="Entrada 2 2 12" xfId="825"/>
    <cellStyle name="Entrada 2 2 13" xfId="826"/>
    <cellStyle name="Entrada 2 2 14" xfId="827"/>
    <cellStyle name="Entrada 2 2 15" xfId="828"/>
    <cellStyle name="Entrada 2 2 16" xfId="829"/>
    <cellStyle name="Entrada 2 2 17" xfId="830"/>
    <cellStyle name="Entrada 2 2 18" xfId="831"/>
    <cellStyle name="Entrada 2 2 19" xfId="832"/>
    <cellStyle name="Entrada 2 2 2" xfId="833"/>
    <cellStyle name="Entrada 2 2 2 2" xfId="834"/>
    <cellStyle name="Entrada 2 2 20" xfId="835"/>
    <cellStyle name="Entrada 2 2 21" xfId="836"/>
    <cellStyle name="Entrada 2 2 22" xfId="837"/>
    <cellStyle name="Entrada 2 2 23" xfId="838"/>
    <cellStyle name="Entrada 2 2 24" xfId="839"/>
    <cellStyle name="Entrada 2 2 25" xfId="840"/>
    <cellStyle name="Entrada 2 2 3" xfId="841"/>
    <cellStyle name="Entrada 2 2 4" xfId="842"/>
    <cellStyle name="Entrada 2 2 5" xfId="843"/>
    <cellStyle name="Entrada 2 2 6" xfId="844"/>
    <cellStyle name="Entrada 2 2 7" xfId="845"/>
    <cellStyle name="Entrada 2 2 8" xfId="846"/>
    <cellStyle name="Entrada 2 2 9" xfId="847"/>
    <cellStyle name="Entrada 2 2_TRT1" xfId="855"/>
    <cellStyle name="Entrada 2 20" xfId="848"/>
    <cellStyle name="Entrada 2 21" xfId="849"/>
    <cellStyle name="Entrada 2 22" xfId="850"/>
    <cellStyle name="Entrada 2 23" xfId="851"/>
    <cellStyle name="Entrada 2 24" xfId="852"/>
    <cellStyle name="Entrada 2 25" xfId="853"/>
    <cellStyle name="Entrada 2 26" xfId="854"/>
    <cellStyle name="Entrada 2 3" xfId="856"/>
    <cellStyle name="Entrada 2 3 2" xfId="857"/>
    <cellStyle name="Entrada 2 4" xfId="858"/>
    <cellStyle name="Entrada 2 5" xfId="859"/>
    <cellStyle name="Entrada 2 6" xfId="860"/>
    <cellStyle name="Entrada 2 7" xfId="861"/>
    <cellStyle name="Entrada 2 8" xfId="862"/>
    <cellStyle name="Entrada 2 9" xfId="863"/>
    <cellStyle name="Entrada 2_00_ANEXO V 2015 - VERSÃO INICIAL PLOA_2015" xfId="864"/>
    <cellStyle name="Entrada 3" xfId="865"/>
    <cellStyle name="Entrada 3 10" xfId="866"/>
    <cellStyle name="Entrada 3 11" xfId="867"/>
    <cellStyle name="Entrada 3 12" xfId="868"/>
    <cellStyle name="Entrada 3 13" xfId="869"/>
    <cellStyle name="Entrada 3 14" xfId="870"/>
    <cellStyle name="Entrada 3 15" xfId="871"/>
    <cellStyle name="Entrada 3 16" xfId="872"/>
    <cellStyle name="Entrada 3 17" xfId="873"/>
    <cellStyle name="Entrada 3 18" xfId="874"/>
    <cellStyle name="Entrada 3 19" xfId="875"/>
    <cellStyle name="Entrada 3 2" xfId="876"/>
    <cellStyle name="Entrada 3 2 2" xfId="877"/>
    <cellStyle name="Entrada 3 20" xfId="878"/>
    <cellStyle name="Entrada 3 21" xfId="879"/>
    <cellStyle name="Entrada 3 22" xfId="880"/>
    <cellStyle name="Entrada 3 23" xfId="881"/>
    <cellStyle name="Entrada 3 24" xfId="882"/>
    <cellStyle name="Entrada 3 25" xfId="883"/>
    <cellStyle name="Entrada 3 3" xfId="884"/>
    <cellStyle name="Entrada 3 4" xfId="885"/>
    <cellStyle name="Entrada 3 5" xfId="886"/>
    <cellStyle name="Entrada 3 6" xfId="887"/>
    <cellStyle name="Entrada 3 7" xfId="888"/>
    <cellStyle name="Entrada 3 8" xfId="889"/>
    <cellStyle name="Entrada 3 9" xfId="890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0" xfId="905"/>
    <cellStyle name="Entrada 4 21" xfId="906"/>
    <cellStyle name="Entrada 4 22" xfId="907"/>
    <cellStyle name="Entrada 4 23" xfId="908"/>
    <cellStyle name="Entrada 4 3" xfId="909"/>
    <cellStyle name="Entrada 4 4" xfId="910"/>
    <cellStyle name="Entrada 4 5" xfId="911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rror 9" xfId="918"/>
    <cellStyle name="Euro" xfId="919"/>
    <cellStyle name="Euro 2" xfId="920"/>
    <cellStyle name="Euro 2 2" xfId="921"/>
    <cellStyle name="Euro 2 2 2" xfId="922"/>
    <cellStyle name="Euro 2 3" xfId="923"/>
    <cellStyle name="Euro 2 4" xfId="924"/>
    <cellStyle name="Euro 2_TRT1" xfId="925"/>
    <cellStyle name="Euro 3" xfId="926"/>
    <cellStyle name="Euro 3 2" xfId="927"/>
    <cellStyle name="Euro 4" xfId="928"/>
    <cellStyle name="Euro 5" xfId="929"/>
    <cellStyle name="Euro_00_ANEXO V 2015 - VERSÃO INICIAL PLOA_2015" xfId="930"/>
    <cellStyle name="Excel Built-in Normal" xfId="2421"/>
    <cellStyle name="Explanatory Text" xfId="931"/>
    <cellStyle name="Explanatory Text 2" xfId="932"/>
    <cellStyle name="Explanatory Text 3" xfId="933"/>
    <cellStyle name="Explanatory Text 4" xfId="934"/>
    <cellStyle name="Explanatory Text_TRT1" xfId="935"/>
    <cellStyle name="Fim" xfId="936"/>
    <cellStyle name="Fim 2" xfId="937"/>
    <cellStyle name="Fim 3" xfId="938"/>
    <cellStyle name="Fim_TRT1" xfId="939"/>
    <cellStyle name="Fixed" xfId="940"/>
    <cellStyle name="Fixed 2" xfId="941"/>
    <cellStyle name="Fixed 3" xfId="942"/>
    <cellStyle name="Fixed_TRT1" xfId="943"/>
    <cellStyle name="Fixo" xfId="944"/>
    <cellStyle name="Fixo 2" xfId="945"/>
    <cellStyle name="Fixo 3" xfId="946"/>
    <cellStyle name="Fixo_TRT1" xfId="947"/>
    <cellStyle name="Fonte" xfId="948"/>
    <cellStyle name="Fonte 2" xfId="949"/>
    <cellStyle name="Fonte_TRT3" xfId="950"/>
    <cellStyle name="Footnote 10" xfId="951"/>
    <cellStyle name="Good 1" xfId="952"/>
    <cellStyle name="Good 11" xfId="953"/>
    <cellStyle name="Good 2" xfId="954"/>
    <cellStyle name="Good 2 2" xfId="955"/>
    <cellStyle name="Good 2_TRT1" xfId="956"/>
    <cellStyle name="Good 3" xfId="957"/>
    <cellStyle name="Good_TRT15" xfId="958"/>
    <cellStyle name="Heading (user)" xfId="959"/>
    <cellStyle name="Heading 1 1" xfId="960"/>
    <cellStyle name="Heading 1 13" xfId="961"/>
    <cellStyle name="Heading 1 2" xfId="962"/>
    <cellStyle name="Heading 1 3" xfId="963"/>
    <cellStyle name="Heading 1 3 2" xfId="964"/>
    <cellStyle name="Heading 1 3_TRT1" xfId="965"/>
    <cellStyle name="Heading 1_TRT15" xfId="967"/>
    <cellStyle name="Heading 12" xfId="966"/>
    <cellStyle name="Heading 2 1" xfId="968"/>
    <cellStyle name="Heading 2 14" xfId="969"/>
    <cellStyle name="Heading 2 2" xfId="970"/>
    <cellStyle name="Heading 2 4" xfId="971"/>
    <cellStyle name="Heading 2 4 2" xfId="972"/>
    <cellStyle name="Heading 2 4_TRT1" xfId="973"/>
    <cellStyle name="Heading 2_TRT15" xfId="974"/>
    <cellStyle name="Heading 3" xfId="975"/>
    <cellStyle name="Heading 3 2" xfId="976"/>
    <cellStyle name="Heading 3 3" xfId="977"/>
    <cellStyle name="Heading 3 4" xfId="978"/>
    <cellStyle name="Heading 3_TRT1" xfId="979"/>
    <cellStyle name="Heading 4" xfId="980"/>
    <cellStyle name="Heading 4 2" xfId="981"/>
    <cellStyle name="Heading 4 3" xfId="982"/>
    <cellStyle name="Heading 4 4" xfId="983"/>
    <cellStyle name="Heading 4_TRT1" xfId="984"/>
    <cellStyle name="Heading_TRT15" xfId="986"/>
    <cellStyle name="Heading1" xfId="985"/>
    <cellStyle name="Hyperlink 15" xfId="987"/>
    <cellStyle name="Incorreto 2" xfId="988"/>
    <cellStyle name="Incorreto 2 2" xfId="989"/>
    <cellStyle name="Incorreto 2 2 2" xfId="990"/>
    <cellStyle name="Incorreto 2 2 3" xfId="991"/>
    <cellStyle name="Incorreto 2 2 4" xfId="992"/>
    <cellStyle name="Incorreto 2 2_TRT1" xfId="993"/>
    <cellStyle name="Incorreto 2 3" xfId="994"/>
    <cellStyle name="Incorreto 2 4" xfId="995"/>
    <cellStyle name="Incorreto 2 5" xfId="996"/>
    <cellStyle name="Incorreto 2_05_Impactos_Demais PLs_2013_Dados CNJ de jul-12" xfId="997"/>
    <cellStyle name="Incorreto 3" xfId="998"/>
    <cellStyle name="Incorreto 3 2" xfId="999"/>
    <cellStyle name="Incorreto 3 3" xfId="1000"/>
    <cellStyle name="Incorreto 3 4" xfId="1001"/>
    <cellStyle name="Incorreto 3_TRT1" xfId="1002"/>
    <cellStyle name="Incorreto 4" xfId="1003"/>
    <cellStyle name="Incorreto 4 2" xfId="1004"/>
    <cellStyle name="Incorreto 4 3" xfId="1005"/>
    <cellStyle name="Incorreto 4 4" xfId="1006"/>
    <cellStyle name="Incorreto 4_TRT1" xfId="1007"/>
    <cellStyle name="Incorreto 5" xfId="1008"/>
    <cellStyle name="Indefinido" xfId="1009"/>
    <cellStyle name="Indefinido 2" xfId="1010"/>
    <cellStyle name="Indefinido 3" xfId="1011"/>
    <cellStyle name="Indefinido_TRT1" xfId="1012"/>
    <cellStyle name="Input" xfId="1013"/>
    <cellStyle name="Input 10" xfId="1014"/>
    <cellStyle name="Input 11" xfId="1015"/>
    <cellStyle name="Input 12" xfId="1016"/>
    <cellStyle name="Input 13" xfId="1017"/>
    <cellStyle name="Input 14" xfId="1018"/>
    <cellStyle name="Input 15" xfId="1019"/>
    <cellStyle name="Input 16" xfId="1020"/>
    <cellStyle name="Input 17" xfId="1021"/>
    <cellStyle name="Input 18" xfId="1022"/>
    <cellStyle name="Input 19" xfId="1023"/>
    <cellStyle name="Input 2" xfId="1024"/>
    <cellStyle name="Input 2 2" xfId="1025"/>
    <cellStyle name="Input 20" xfId="1026"/>
    <cellStyle name="Input 21" xfId="1027"/>
    <cellStyle name="Input 22" xfId="1028"/>
    <cellStyle name="Input 23" xfId="1029"/>
    <cellStyle name="Input 24" xfId="1030"/>
    <cellStyle name="Input 25" xfId="1031"/>
    <cellStyle name="Input 3" xfId="1032"/>
    <cellStyle name="Input 4" xfId="1033"/>
    <cellStyle name="Input 5" xfId="1034"/>
    <cellStyle name="Input 6" xfId="1035"/>
    <cellStyle name="Input 7" xfId="1036"/>
    <cellStyle name="Input 8" xfId="1037"/>
    <cellStyle name="Input 9" xfId="1038"/>
    <cellStyle name="Input_TRT1" xfId="1039"/>
    <cellStyle name="Jr_Normal" xfId="1040"/>
    <cellStyle name="Leg_It_1" xfId="1041"/>
    <cellStyle name="Linea horizontal" xfId="1042"/>
    <cellStyle name="Linea horizontal 2" xfId="1043"/>
    <cellStyle name="Linea horizontal 3" xfId="1044"/>
    <cellStyle name="Linea horizontal_TRT1" xfId="1045"/>
    <cellStyle name="Linked Cell" xfId="1046"/>
    <cellStyle name="Linked Cell 2" xfId="1047"/>
    <cellStyle name="Linked Cell 3" xfId="1048"/>
    <cellStyle name="Linked Cell 4" xfId="1049"/>
    <cellStyle name="Linked Cell_TRT1" xfId="1050"/>
    <cellStyle name="Millares_deuhist99" xfId="1051"/>
    <cellStyle name="Moeda 2" xfId="1052"/>
    <cellStyle name="Moeda 2 2" xfId="1053"/>
    <cellStyle name="Moeda 2 2 2" xfId="1054"/>
    <cellStyle name="Moeda 2 3" xfId="1055"/>
    <cellStyle name="Moeda 2 4" xfId="1056"/>
    <cellStyle name="Moeda 2_TRT1" xfId="1057"/>
    <cellStyle name="Moeda0" xfId="1058"/>
    <cellStyle name="Moeda0 2" xfId="1059"/>
    <cellStyle name="Moeda0 3" xfId="1060"/>
    <cellStyle name="Moeda0_TRT1" xfId="1061"/>
    <cellStyle name="Neutra 2" xfId="1062"/>
    <cellStyle name="Neutra 2 2" xfId="1063"/>
    <cellStyle name="Neutra 2 2 2" xfId="1064"/>
    <cellStyle name="Neutra 2 2 3" xfId="1065"/>
    <cellStyle name="Neutra 2 2 4" xfId="1066"/>
    <cellStyle name="Neutra 2 2_TRT1" xfId="1067"/>
    <cellStyle name="Neutra 2 3" xfId="1068"/>
    <cellStyle name="Neutra 2 4" xfId="1069"/>
    <cellStyle name="Neutra 2 5" xfId="1070"/>
    <cellStyle name="Neutra 2_05_Impactos_Demais PLs_2013_Dados CNJ de jul-12" xfId="1071"/>
    <cellStyle name="Neutra 3" xfId="1072"/>
    <cellStyle name="Neutra 3 2" xfId="1073"/>
    <cellStyle name="Neutra 3 3" xfId="1074"/>
    <cellStyle name="Neutra 3 4" xfId="1075"/>
    <cellStyle name="Neutra 3_TRT1" xfId="1076"/>
    <cellStyle name="Neutra 4" xfId="1077"/>
    <cellStyle name="Neutra 4 2" xfId="1078"/>
    <cellStyle name="Neutra 4 3" xfId="1079"/>
    <cellStyle name="Neutra 4 4" xfId="1080"/>
    <cellStyle name="Neutra 4_TRT1" xfId="1081"/>
    <cellStyle name="Neutra 5" xfId="1082"/>
    <cellStyle name="Neutral 1" xfId="1083"/>
    <cellStyle name="Neutral 16" xfId="1084"/>
    <cellStyle name="Neutral 2" xfId="1085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2" xfId="1091"/>
    <cellStyle name="Normal 10 2 2" xfId="1092"/>
    <cellStyle name="Normal 10 3" xfId="1093"/>
    <cellStyle name="Normal 10_TRT1" xfId="1094"/>
    <cellStyle name="Normal 11" xfId="1095"/>
    <cellStyle name="Normal 11 2" xfId="1096"/>
    <cellStyle name="Normal 11 2 2" xfId="1097"/>
    <cellStyle name="Normal 11 3" xfId="1098"/>
    <cellStyle name="Normal 11_TRT1" xfId="1099"/>
    <cellStyle name="Normal 12" xfId="1100"/>
    <cellStyle name="Normal 12 2" xfId="1101"/>
    <cellStyle name="Normal 12 2 2" xfId="1102"/>
    <cellStyle name="Normal 12 3" xfId="1103"/>
    <cellStyle name="Normal 12_TRT1" xfId="1104"/>
    <cellStyle name="Normal 13" xfId="1105"/>
    <cellStyle name="Normal 13 2" xfId="1106"/>
    <cellStyle name="Normal 13 2 2" xfId="1107"/>
    <cellStyle name="Normal 13 3" xfId="1108"/>
    <cellStyle name="Normal 13_TRT1" xfId="1109"/>
    <cellStyle name="Normal 14" xfId="1110"/>
    <cellStyle name="Normal 14 2" xfId="1111"/>
    <cellStyle name="Normal 14 3" xfId="1112"/>
    <cellStyle name="Normal 14 4" xfId="1113"/>
    <cellStyle name="Normal 14_TRT1" xfId="1114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4" xfId="1139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6" xfId="1146"/>
    <cellStyle name="Normal 16 2" xfId="1147"/>
    <cellStyle name="Normal 16 3" xfId="1148"/>
    <cellStyle name="Normal 16 4" xfId="1149"/>
    <cellStyle name="Normal 16_TRT10" xfId="1150"/>
    <cellStyle name="Normal 17" xfId="1151"/>
    <cellStyle name="Normal 18" xfId="1152"/>
    <cellStyle name="Normal 19" xfId="1153"/>
    <cellStyle name="Normal 2" xfId="1154"/>
    <cellStyle name="Normal 2 10" xfId="1155"/>
    <cellStyle name="Normal 2 10 2" xfId="1156"/>
    <cellStyle name="Normal 2 11" xfId="1157"/>
    <cellStyle name="Normal 2 12" xfId="1158"/>
    <cellStyle name="Normal 2 13" xfId="1159"/>
    <cellStyle name="Normal 2 14" xfId="1160"/>
    <cellStyle name="Normal 2 15" xfId="1161"/>
    <cellStyle name="Normal 2 16" xfId="1162"/>
    <cellStyle name="Normal 2 17" xfId="1163"/>
    <cellStyle name="Normal 2 18" xfId="1164"/>
    <cellStyle name="Normal 2 19" xfId="1165"/>
    <cellStyle name="Normal 2 2" xfId="1166"/>
    <cellStyle name="Normal 2 2 2" xfId="1167"/>
    <cellStyle name="Normal 2 2 2 2" xfId="1168"/>
    <cellStyle name="Normal 2 2 3" xfId="1169"/>
    <cellStyle name="Normal 2 2_TRT1" xfId="1180"/>
    <cellStyle name="Normal 2 20" xfId="1170"/>
    <cellStyle name="Normal 2 21" xfId="1171"/>
    <cellStyle name="Normal 2 22" xfId="1172"/>
    <cellStyle name="Normal 2 23" xfId="1173"/>
    <cellStyle name="Normal 2 24" xfId="1174"/>
    <cellStyle name="Normal 2 25" xfId="1175"/>
    <cellStyle name="Normal 2 26" xfId="1176"/>
    <cellStyle name="Normal 2 27" xfId="1177"/>
    <cellStyle name="Normal 2 28" xfId="1178"/>
    <cellStyle name="Normal 2 29" xfId="1179"/>
    <cellStyle name="Normal 2 3" xfId="1181"/>
    <cellStyle name="Normal 2 3 2" xfId="1182"/>
    <cellStyle name="Normal 2 3 2 2" xfId="1183"/>
    <cellStyle name="Normal 2 3 2_TRT3" xfId="1184"/>
    <cellStyle name="Normal 2 3 3" xfId="1185"/>
    <cellStyle name="Normal 2 3 3 2" xfId="1186"/>
    <cellStyle name="Normal 2 3_00_Decisão Anexo V 2015_MEMORIAL_Oficial SOF" xfId="1197"/>
    <cellStyle name="Normal 2 30" xfId="1187"/>
    <cellStyle name="Normal 2 31" xfId="1188"/>
    <cellStyle name="Normal 2 32" xfId="1189"/>
    <cellStyle name="Normal 2 33" xfId="1190"/>
    <cellStyle name="Normal 2 34" xfId="1191"/>
    <cellStyle name="Normal 2 35" xfId="1192"/>
    <cellStyle name="Normal 2 36" xfId="1193"/>
    <cellStyle name="Normal 2 37" xfId="1194"/>
    <cellStyle name="Normal 2 38" xfId="1195"/>
    <cellStyle name="Normal 2 39" xfId="1196"/>
    <cellStyle name="Normal 2 4" xfId="1198"/>
    <cellStyle name="Normal 2 4 2" xfId="1199"/>
    <cellStyle name="Normal 2 4 2 2" xfId="1200"/>
    <cellStyle name="Normal 2 4 3" xfId="1201"/>
    <cellStyle name="Normal 2 4_TRT1" xfId="1212"/>
    <cellStyle name="Normal 2 40" xfId="1202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2" xfId="1214"/>
    <cellStyle name="Normal 2 5 2 2" xfId="1215"/>
    <cellStyle name="Normal 2 5 3" xfId="1216"/>
    <cellStyle name="Normal 2 5_TRT1" xfId="1219"/>
    <cellStyle name="Normal 2 50" xfId="1217"/>
    <cellStyle name="Normal 2 51" xfId="1218"/>
    <cellStyle name="Normal 2 6" xfId="1220"/>
    <cellStyle name="Normal 2 6 2" xfId="1221"/>
    <cellStyle name="Normal 2 6 2 2" xfId="1222"/>
    <cellStyle name="Normal 2 6 3" xfId="1223"/>
    <cellStyle name="Normal 2 6_TRT1" xfId="1224"/>
    <cellStyle name="Normal 2 7" xfId="1225"/>
    <cellStyle name="Normal 2 7 2" xfId="1226"/>
    <cellStyle name="Normal 2 7 2 2" xfId="1227"/>
    <cellStyle name="Normal 2 7 3" xfId="1228"/>
    <cellStyle name="Normal 2 7_TRT1" xfId="1229"/>
    <cellStyle name="Normal 2 8" xfId="1230"/>
    <cellStyle name="Normal 2 8 2" xfId="1231"/>
    <cellStyle name="Normal 2 8 3" xfId="1232"/>
    <cellStyle name="Normal 2 9" xfId="1233"/>
    <cellStyle name="Normal 2 9 2" xfId="1234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3" xfId="1256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2" xfId="1265"/>
    <cellStyle name="Normal 23" xfId="1266"/>
    <cellStyle name="Normal 24" xfId="1267"/>
    <cellStyle name="Normal 25" xfId="1268"/>
    <cellStyle name="Normal 26" xfId="1269"/>
    <cellStyle name="Normal 27" xfId="1270"/>
    <cellStyle name="Normal 28" xfId="1271"/>
    <cellStyle name="Normal 29" xfId="1272"/>
    <cellStyle name="Normal 3" xfId="1274"/>
    <cellStyle name="Normal 3 2" xfId="1275"/>
    <cellStyle name="Normal 3 2 2" xfId="1276"/>
    <cellStyle name="Normal 3 2 3" xfId="1277"/>
    <cellStyle name="Normal 3 2 4" xfId="1278"/>
    <cellStyle name="Normal 3 2 5" xfId="1279"/>
    <cellStyle name="Normal 3 2_TRT1" xfId="1280"/>
    <cellStyle name="Normal 3 3" xfId="1281"/>
    <cellStyle name="Normal 3 4" xfId="1282"/>
    <cellStyle name="Normal 3 5" xfId="1283"/>
    <cellStyle name="Normal 3 6" xfId="1284"/>
    <cellStyle name="Normal 3_05_Impactos_Demais PLs_2013_Dados CNJ de jul-12" xfId="1295"/>
    <cellStyle name="Normal 3_TRT8" xfId="1296"/>
    <cellStyle name="Normal 30" xfId="1285"/>
    <cellStyle name="Normal 31" xfId="1286"/>
    <cellStyle name="Normal 32" xfId="1287"/>
    <cellStyle name="Normal 33" xfId="1288"/>
    <cellStyle name="Normal 34" xfId="1289"/>
    <cellStyle name="Normal 35" xfId="1290"/>
    <cellStyle name="Normal 36" xfId="1291"/>
    <cellStyle name="Normal 37" xfId="1292"/>
    <cellStyle name="Normal 38" xfId="1293"/>
    <cellStyle name="Normal 39" xfId="1294"/>
    <cellStyle name="Normal 4" xfId="1297"/>
    <cellStyle name="Normal 4 2" xfId="1298"/>
    <cellStyle name="Normal 4 2 2" xfId="1299"/>
    <cellStyle name="Normal 4 3" xfId="1300"/>
    <cellStyle name="Normal 4_TRT1" xfId="1311"/>
    <cellStyle name="Normal 40" xfId="1301"/>
    <cellStyle name="Normal 41" xfId="1302"/>
    <cellStyle name="Normal 42" xfId="1303"/>
    <cellStyle name="Normal 43" xfId="1304"/>
    <cellStyle name="Normal 44" xfId="1305"/>
    <cellStyle name="Normal 45" xfId="1306"/>
    <cellStyle name="Normal 46" xfId="1307"/>
    <cellStyle name="Normal 47" xfId="1308"/>
    <cellStyle name="Normal 48" xfId="1309"/>
    <cellStyle name="Normal 49" xfId="1310"/>
    <cellStyle name="Normal 5" xfId="1312"/>
    <cellStyle name="Normal 5 2" xfId="1313"/>
    <cellStyle name="Normal 5 2 2" xfId="1314"/>
    <cellStyle name="Normal 5 3" xfId="1315"/>
    <cellStyle name="Normal 5_TRT1" xfId="1326"/>
    <cellStyle name="Normal 50" xfId="1316"/>
    <cellStyle name="Normal 51" xfId="1317"/>
    <cellStyle name="Normal 52" xfId="1318"/>
    <cellStyle name="Normal 53" xfId="1319"/>
    <cellStyle name="Normal 54" xfId="1320"/>
    <cellStyle name="Normal 55" xfId="1321"/>
    <cellStyle name="Normal 56" xfId="1322"/>
    <cellStyle name="Normal 57" xfId="1323"/>
    <cellStyle name="Normal 58" xfId="1324"/>
    <cellStyle name="Normal 59" xfId="1325"/>
    <cellStyle name="Normal 6" xfId="1327"/>
    <cellStyle name="Normal 6 2" xfId="1328"/>
    <cellStyle name="Normal 6_TRT3" xfId="1336"/>
    <cellStyle name="Normal 60" xfId="1329"/>
    <cellStyle name="Normal 61" xfId="1330"/>
    <cellStyle name="Normal 62" xfId="1331"/>
    <cellStyle name="Normal 63" xfId="1332"/>
    <cellStyle name="Normal 64" xfId="1333"/>
    <cellStyle name="Normal 65" xfId="1334"/>
    <cellStyle name="Normal 66" xfId="1335"/>
    <cellStyle name="Normal 7" xfId="1337"/>
    <cellStyle name="Normal 7 2" xfId="1338"/>
    <cellStyle name="Normal 7_TRT3" xfId="1339"/>
    <cellStyle name="Normal 8" xfId="1340"/>
    <cellStyle name="Normal 8 2" xfId="1341"/>
    <cellStyle name="Normal 8 2 2" xfId="1342"/>
    <cellStyle name="Normal 8 3" xfId="1343"/>
    <cellStyle name="Normal 8_TRT1" xfId="1344"/>
    <cellStyle name="Normal 9" xfId="1345"/>
    <cellStyle name="Normal 9 2" xfId="1346"/>
    <cellStyle name="Normal 9 2 2" xfId="1347"/>
    <cellStyle name="Normal 9 3" xfId="1348"/>
    <cellStyle name="Normal 9_TRT1" xfId="1349"/>
    <cellStyle name="Normal_Anexo IV e" xfId="1350"/>
    <cellStyle name="Normal_TRT1" xfId="1351"/>
    <cellStyle name="Normal_TRT10" xfId="1352"/>
    <cellStyle name="Normal_TRT11" xfId="1353"/>
    <cellStyle name="Normal_TRT13" xfId="1354"/>
    <cellStyle name="Normal_TRT14" xfId="1355"/>
    <cellStyle name="Normal_TRT15" xfId="1356"/>
    <cellStyle name="Normal_TRT16" xfId="1357"/>
    <cellStyle name="Normal_TRT17" xfId="1358"/>
    <cellStyle name="Normal_TRT18" xfId="1359"/>
    <cellStyle name="Normal_TRT19" xfId="1360"/>
    <cellStyle name="Normal_TRT2" xfId="1361"/>
    <cellStyle name="Normal_TRT20" xfId="1362"/>
    <cellStyle name="Normal_TRT21" xfId="1363"/>
    <cellStyle name="Normal_TRT22" xfId="1364"/>
    <cellStyle name="Normal_TRT23" xfId="1365"/>
    <cellStyle name="Normal_TRT24" xfId="1366"/>
    <cellStyle name="Normal_TRT24_1" xfId="1367"/>
    <cellStyle name="Normal_TRT24_2" xfId="1368"/>
    <cellStyle name="Normal_TRT3" xfId="1369"/>
    <cellStyle name="Normal_TRT4" xfId="1370"/>
    <cellStyle name="Normal_TRT5" xfId="1371"/>
    <cellStyle name="Normal_TRT6" xfId="1372"/>
    <cellStyle name="Normal_TRT9_1" xfId="1373"/>
    <cellStyle name="Nota 2" xfId="1374"/>
    <cellStyle name="Nota 2 10" xfId="1375"/>
    <cellStyle name="Nota 2 11" xfId="1376"/>
    <cellStyle name="Nota 2 12" xfId="1377"/>
    <cellStyle name="Nota 2 13" xfId="1378"/>
    <cellStyle name="Nota 2 14" xfId="1379"/>
    <cellStyle name="Nota 2 15" xfId="1380"/>
    <cellStyle name="Nota 2 16" xfId="1381"/>
    <cellStyle name="Nota 2 17" xfId="1382"/>
    <cellStyle name="Nota 2 18" xfId="1383"/>
    <cellStyle name="Nota 2 19" xfId="1384"/>
    <cellStyle name="Nota 2 2" xfId="1385"/>
    <cellStyle name="Nota 2 2 10" xfId="1386"/>
    <cellStyle name="Nota 2 2 11" xfId="1387"/>
    <cellStyle name="Nota 2 2 12" xfId="1388"/>
    <cellStyle name="Nota 2 2 13" xfId="1389"/>
    <cellStyle name="Nota 2 2 14" xfId="1390"/>
    <cellStyle name="Nota 2 2 15" xfId="1391"/>
    <cellStyle name="Nota 2 2 16" xfId="1392"/>
    <cellStyle name="Nota 2 2 17" xfId="1393"/>
    <cellStyle name="Nota 2 2 18" xfId="1394"/>
    <cellStyle name="Nota 2 2 19" xfId="1395"/>
    <cellStyle name="Nota 2 2 2" xfId="1396"/>
    <cellStyle name="Nota 2 2 2 2" xfId="1397"/>
    <cellStyle name="Nota 2 2 20" xfId="1398"/>
    <cellStyle name="Nota 2 2 21" xfId="1399"/>
    <cellStyle name="Nota 2 2 22" xfId="1400"/>
    <cellStyle name="Nota 2 2 23" xfId="1401"/>
    <cellStyle name="Nota 2 2 3" xfId="1402"/>
    <cellStyle name="Nota 2 2 4" xfId="1403"/>
    <cellStyle name="Nota 2 2 5" xfId="1404"/>
    <cellStyle name="Nota 2 2 6" xfId="1405"/>
    <cellStyle name="Nota 2 2 7" xfId="1406"/>
    <cellStyle name="Nota 2 2 8" xfId="1407"/>
    <cellStyle name="Nota 2 2 9" xfId="1408"/>
    <cellStyle name="Nota 2 2_TRT1" xfId="1414"/>
    <cellStyle name="Nota 2 20" xfId="1409"/>
    <cellStyle name="Nota 2 21" xfId="1410"/>
    <cellStyle name="Nota 2 22" xfId="1411"/>
    <cellStyle name="Nota 2 23" xfId="1412"/>
    <cellStyle name="Nota 2 24" xfId="1413"/>
    <cellStyle name="Nota 2 3" xfId="1415"/>
    <cellStyle name="Nota 2 3 2" xfId="1416"/>
    <cellStyle name="Nota 2 4" xfId="1417"/>
    <cellStyle name="Nota 2 5" xfId="1418"/>
    <cellStyle name="Nota 2 6" xfId="1419"/>
    <cellStyle name="Nota 2 7" xfId="1420"/>
    <cellStyle name="Nota 2 8" xfId="1421"/>
    <cellStyle name="Nota 2 9" xfId="1422"/>
    <cellStyle name="Nota 2_00_Decisão Anexo V 2015_MEMORIAL_Oficial SOF" xfId="1423"/>
    <cellStyle name="Nota 3" xfId="1424"/>
    <cellStyle name="Nota 3 10" xfId="1425"/>
    <cellStyle name="Nota 3 11" xfId="1426"/>
    <cellStyle name="Nota 3 12" xfId="1427"/>
    <cellStyle name="Nota 3 13" xfId="1428"/>
    <cellStyle name="Nota 3 14" xfId="1429"/>
    <cellStyle name="Nota 3 15" xfId="1430"/>
    <cellStyle name="Nota 3 16" xfId="1431"/>
    <cellStyle name="Nota 3 17" xfId="1432"/>
    <cellStyle name="Nota 3 18" xfId="1433"/>
    <cellStyle name="Nota 3 19" xfId="1434"/>
    <cellStyle name="Nota 3 2" xfId="1435"/>
    <cellStyle name="Nota 3 2 2" xfId="1436"/>
    <cellStyle name="Nota 3 20" xfId="1437"/>
    <cellStyle name="Nota 3 21" xfId="1438"/>
    <cellStyle name="Nota 3 22" xfId="1439"/>
    <cellStyle name="Nota 3 23" xfId="1440"/>
    <cellStyle name="Nota 3 3" xfId="1441"/>
    <cellStyle name="Nota 3 4" xfId="1442"/>
    <cellStyle name="Nota 3 5" xfId="1443"/>
    <cellStyle name="Nota 3 6" xfId="1444"/>
    <cellStyle name="Nota 3 7" xfId="1445"/>
    <cellStyle name="Nota 3 8" xfId="1446"/>
    <cellStyle name="Nota 3 9" xfId="1447"/>
    <cellStyle name="Nota 3_TRT1" xfId="1448"/>
    <cellStyle name="Nota 4" xfId="1449"/>
    <cellStyle name="Nota 4 10" xfId="1450"/>
    <cellStyle name="Nota 4 11" xfId="1451"/>
    <cellStyle name="Nota 4 12" xfId="1452"/>
    <cellStyle name="Nota 4 13" xfId="1453"/>
    <cellStyle name="Nota 4 14" xfId="1454"/>
    <cellStyle name="Nota 4 15" xfId="1455"/>
    <cellStyle name="Nota 4 16" xfId="1456"/>
    <cellStyle name="Nota 4 17" xfId="1457"/>
    <cellStyle name="Nota 4 18" xfId="1458"/>
    <cellStyle name="Nota 4 19" xfId="1459"/>
    <cellStyle name="Nota 4 2" xfId="1460"/>
    <cellStyle name="Nota 4 2 2" xfId="1461"/>
    <cellStyle name="Nota 4 20" xfId="1462"/>
    <cellStyle name="Nota 4 21" xfId="1463"/>
    <cellStyle name="Nota 4 22" xfId="1464"/>
    <cellStyle name="Nota 4 23" xfId="1465"/>
    <cellStyle name="Nota 4 3" xfId="1466"/>
    <cellStyle name="Nota 4 4" xfId="1467"/>
    <cellStyle name="Nota 4 5" xfId="1468"/>
    <cellStyle name="Nota 4 6" xfId="1469"/>
    <cellStyle name="Nota 4 7" xfId="1470"/>
    <cellStyle name="Nota 4 8" xfId="1471"/>
    <cellStyle name="Nota 4 9" xfId="1472"/>
    <cellStyle name="Nota 4_TRT1" xfId="1473"/>
    <cellStyle name="Nota 5" xfId="1474"/>
    <cellStyle name="Note 1" xfId="1475"/>
    <cellStyle name="Note 10" xfId="1476"/>
    <cellStyle name="Note 11" xfId="1477"/>
    <cellStyle name="Note 12" xfId="1478"/>
    <cellStyle name="Note 13" xfId="1479"/>
    <cellStyle name="Note 14" xfId="1480"/>
    <cellStyle name="Note 15" xfId="1481"/>
    <cellStyle name="Note 16" xfId="1482"/>
    <cellStyle name="Note 17" xfId="1483"/>
    <cellStyle name="Note 18" xfId="1484"/>
    <cellStyle name="Note 19" xfId="1485"/>
    <cellStyle name="Note 2" xfId="1486"/>
    <cellStyle name="Note 2 2" xfId="1487"/>
    <cellStyle name="Note 20" xfId="1488"/>
    <cellStyle name="Note 21" xfId="1489"/>
    <cellStyle name="Note 22" xfId="1490"/>
    <cellStyle name="Note 23" xfId="1491"/>
    <cellStyle name="Note 3" xfId="1492"/>
    <cellStyle name="Note 4" xfId="1493"/>
    <cellStyle name="Note 5" xfId="1494"/>
    <cellStyle name="Note 6" xfId="1495"/>
    <cellStyle name="Note 6 2" xfId="1496"/>
    <cellStyle name="Note 6_TRT1" xfId="1497"/>
    <cellStyle name="Note 7" xfId="1498"/>
    <cellStyle name="Note 8" xfId="1499"/>
    <cellStyle name="Note 9" xfId="1500"/>
    <cellStyle name="Note_TRT10" xfId="1501"/>
    <cellStyle name="Output" xfId="1502"/>
    <cellStyle name="Output 10" xfId="1503"/>
    <cellStyle name="Output 11" xfId="1504"/>
    <cellStyle name="Output 12" xfId="1505"/>
    <cellStyle name="Output 13" xfId="1506"/>
    <cellStyle name="Output 14" xfId="1507"/>
    <cellStyle name="Output 15" xfId="1508"/>
    <cellStyle name="Output 16" xfId="1509"/>
    <cellStyle name="Output 17" xfId="1510"/>
    <cellStyle name="Output 18" xfId="1511"/>
    <cellStyle name="Output 19" xfId="1512"/>
    <cellStyle name="Output 2" xfId="1513"/>
    <cellStyle name="Output 2 2" xfId="1514"/>
    <cellStyle name="Output 20" xfId="1515"/>
    <cellStyle name="Output 21" xfId="1516"/>
    <cellStyle name="Output 22" xfId="1517"/>
    <cellStyle name="Output 23" xfId="1518"/>
    <cellStyle name="Output 3" xfId="1519"/>
    <cellStyle name="Output 4" xfId="1520"/>
    <cellStyle name="Output 5" xfId="1521"/>
    <cellStyle name="Output 6" xfId="1522"/>
    <cellStyle name="Output 7" xfId="1523"/>
    <cellStyle name="Output 8" xfId="1524"/>
    <cellStyle name="Output 9" xfId="1525"/>
    <cellStyle name="Output_TRT1" xfId="1526"/>
    <cellStyle name="Percent_Agenda" xfId="1527"/>
    <cellStyle name="Percentual" xfId="1528"/>
    <cellStyle name="Percentual 2" xfId="1529"/>
    <cellStyle name="Percentual 3" xfId="1530"/>
    <cellStyle name="Percentual_TRT1" xfId="1531"/>
    <cellStyle name="Ponto" xfId="1532"/>
    <cellStyle name="Ponto 2" xfId="1533"/>
    <cellStyle name="Ponto 3" xfId="1534"/>
    <cellStyle name="Ponto_TRT1" xfId="1535"/>
    <cellStyle name="Porcentagem 10" xfId="1536"/>
    <cellStyle name="Porcentagem 10 2" xfId="1537"/>
    <cellStyle name="Porcentagem 10 2 2" xfId="1538"/>
    <cellStyle name="Porcentagem 10 3" xfId="1539"/>
    <cellStyle name="Porcentagem 10 4" xfId="1540"/>
    <cellStyle name="Porcentagem 10_TRT1" xfId="1541"/>
    <cellStyle name="Porcentagem 2" xfId="1542"/>
    <cellStyle name="Porcentagem 2 10" xfId="1543"/>
    <cellStyle name="Porcentagem 2 11" xfId="1544"/>
    <cellStyle name="Porcentagem 2 12" xfId="1545"/>
    <cellStyle name="Porcentagem 2 13" xfId="1546"/>
    <cellStyle name="Porcentagem 2 14" xfId="1547"/>
    <cellStyle name="Porcentagem 2 15" xfId="1548"/>
    <cellStyle name="Porcentagem 2 16" xfId="1549"/>
    <cellStyle name="Porcentagem 2 17" xfId="1550"/>
    <cellStyle name="Porcentagem 2 18" xfId="1551"/>
    <cellStyle name="Porcentagem 2 19" xfId="1552"/>
    <cellStyle name="Porcentagem 2 2" xfId="1553"/>
    <cellStyle name="Porcentagem 2 2 2" xfId="1554"/>
    <cellStyle name="Porcentagem 2 2 3" xfId="1555"/>
    <cellStyle name="Porcentagem 2 2_TRT1" xfId="1565"/>
    <cellStyle name="Porcentagem 2 20" xfId="1556"/>
    <cellStyle name="Porcentagem 2 21" xfId="1557"/>
    <cellStyle name="Porcentagem 2 22" xfId="1558"/>
    <cellStyle name="Porcentagem 2 23" xfId="1559"/>
    <cellStyle name="Porcentagem 2 24" xfId="1560"/>
    <cellStyle name="Porcentagem 2 25" xfId="1561"/>
    <cellStyle name="Porcentagem 2 26" xfId="1562"/>
    <cellStyle name="Porcentagem 2 27" xfId="1563"/>
    <cellStyle name="Porcentagem 2 28" xfId="1564"/>
    <cellStyle name="Porcentagem 2 3" xfId="1566"/>
    <cellStyle name="Porcentagem 2 3 2" xfId="1567"/>
    <cellStyle name="Porcentagem 2 3 2 2" xfId="1568"/>
    <cellStyle name="Porcentagem 2 3 3" xfId="1569"/>
    <cellStyle name="Porcentagem 2 3 4" xfId="1570"/>
    <cellStyle name="Porcentagem 2 3_TRT1" xfId="1571"/>
    <cellStyle name="Porcentagem 2 4" xfId="1572"/>
    <cellStyle name="Porcentagem 2 4 2" xfId="1573"/>
    <cellStyle name="Porcentagem 2 4 3" xfId="1574"/>
    <cellStyle name="Porcentagem 2 5" xfId="1575"/>
    <cellStyle name="Porcentagem 2 6" xfId="1576"/>
    <cellStyle name="Porcentagem 2 7" xfId="1577"/>
    <cellStyle name="Porcentagem 2 8" xfId="1578"/>
    <cellStyle name="Porcentagem 2 9" xfId="1579"/>
    <cellStyle name="Porcentagem 2_FCDF 2014_2ª Versão" xfId="1580"/>
    <cellStyle name="Porcentagem 3" xfId="1581"/>
    <cellStyle name="Porcentagem 3 2" xfId="1582"/>
    <cellStyle name="Porcentagem 3 3" xfId="1583"/>
    <cellStyle name="Porcentagem 3_TRT1" xfId="1584"/>
    <cellStyle name="Porcentagem 4" xfId="1585"/>
    <cellStyle name="Porcentagem 4 2" xfId="1586"/>
    <cellStyle name="Porcentagem 4 2 2" xfId="1587"/>
    <cellStyle name="Porcentagem 4 3" xfId="1588"/>
    <cellStyle name="Porcentagem 4 4" xfId="1589"/>
    <cellStyle name="Porcentagem 4_TRT1" xfId="1590"/>
    <cellStyle name="Porcentagem 5" xfId="1591"/>
    <cellStyle name="Porcentagem 5 2" xfId="1592"/>
    <cellStyle name="Porcentagem 5 2 2" xfId="1593"/>
    <cellStyle name="Porcentagem 5 3" xfId="1594"/>
    <cellStyle name="Porcentagem 5 4" xfId="1595"/>
    <cellStyle name="Porcentagem 5_TRT1" xfId="1596"/>
    <cellStyle name="Porcentagem 6" xfId="1597"/>
    <cellStyle name="Porcentagem 6 2" xfId="1598"/>
    <cellStyle name="Porcentagem 6 2 2" xfId="1599"/>
    <cellStyle name="Porcentagem 6 3" xfId="1600"/>
    <cellStyle name="Porcentagem 6 4" xfId="1601"/>
    <cellStyle name="Porcentagem 6_TRT1" xfId="1602"/>
    <cellStyle name="Porcentagem 7" xfId="1603"/>
    <cellStyle name="Porcentagem 7 2" xfId="1604"/>
    <cellStyle name="Porcentagem 7 2 2" xfId="1605"/>
    <cellStyle name="Porcentagem 7 3" xfId="1606"/>
    <cellStyle name="Porcentagem 7 4" xfId="1607"/>
    <cellStyle name="Porcentagem 7_TRT1" xfId="1608"/>
    <cellStyle name="Porcentagem 8" xfId="1609"/>
    <cellStyle name="Porcentagem 8 2" xfId="1610"/>
    <cellStyle name="Porcentagem 8 2 2" xfId="1611"/>
    <cellStyle name="Porcentagem 8 3" xfId="1612"/>
    <cellStyle name="Porcentagem 8 4" xfId="1613"/>
    <cellStyle name="Porcentagem 8_TRT1" xfId="1614"/>
    <cellStyle name="Porcentagem 9" xfId="1615"/>
    <cellStyle name="Porcentagem 9 2" xfId="1616"/>
    <cellStyle name="Porcentagem 9 2 2" xfId="1617"/>
    <cellStyle name="Porcentagem 9 3" xfId="1618"/>
    <cellStyle name="Porcentagem 9 4" xfId="1619"/>
    <cellStyle name="Porcentagem 9_TRT1" xfId="1620"/>
    <cellStyle name="Result" xfId="1621"/>
    <cellStyle name="Result2" xfId="1622"/>
    <cellStyle name="rodape" xfId="1623"/>
    <cellStyle name="rodape 2" xfId="1624"/>
    <cellStyle name="rodape_TRT3" xfId="1625"/>
    <cellStyle name="Saída 2" xfId="1626"/>
    <cellStyle name="Saída 2 10" xfId="1627"/>
    <cellStyle name="Saída 2 11" xfId="1628"/>
    <cellStyle name="Saída 2 12" xfId="1629"/>
    <cellStyle name="Saída 2 13" xfId="1630"/>
    <cellStyle name="Saída 2 14" xfId="1631"/>
    <cellStyle name="Saída 2 15" xfId="1632"/>
    <cellStyle name="Saída 2 16" xfId="1633"/>
    <cellStyle name="Saída 2 17" xfId="1634"/>
    <cellStyle name="Saída 2 18" xfId="1635"/>
    <cellStyle name="Saída 2 19" xfId="1636"/>
    <cellStyle name="Saída 2 2" xfId="1637"/>
    <cellStyle name="Saída 2 2 10" xfId="1638"/>
    <cellStyle name="Saída 2 2 11" xfId="1639"/>
    <cellStyle name="Saída 2 2 12" xfId="1640"/>
    <cellStyle name="Saída 2 2 13" xfId="1641"/>
    <cellStyle name="Saída 2 2 14" xfId="1642"/>
    <cellStyle name="Saída 2 2 15" xfId="1643"/>
    <cellStyle name="Saída 2 2 16" xfId="1644"/>
    <cellStyle name="Saída 2 2 17" xfId="1645"/>
    <cellStyle name="Saída 2 2 18" xfId="1646"/>
    <cellStyle name="Saída 2 2 19" xfId="1647"/>
    <cellStyle name="Saída 2 2 2" xfId="1648"/>
    <cellStyle name="Saída 2 2 2 2" xfId="1649"/>
    <cellStyle name="Saída 2 2 20" xfId="1650"/>
    <cellStyle name="Saída 2 2 21" xfId="1651"/>
    <cellStyle name="Saída 2 2 22" xfId="1652"/>
    <cellStyle name="Saída 2 2 23" xfId="1653"/>
    <cellStyle name="Saída 2 2 3" xfId="1654"/>
    <cellStyle name="Saída 2 2 4" xfId="1655"/>
    <cellStyle name="Saída 2 2 5" xfId="1656"/>
    <cellStyle name="Saída 2 2 6" xfId="1657"/>
    <cellStyle name="Saída 2 2 7" xfId="1658"/>
    <cellStyle name="Saída 2 2 8" xfId="1659"/>
    <cellStyle name="Saída 2 2 9" xfId="1660"/>
    <cellStyle name="Saída 2 2_TRT1" xfId="1666"/>
    <cellStyle name="Saída 2 20" xfId="1661"/>
    <cellStyle name="Saída 2 21" xfId="1662"/>
    <cellStyle name="Saída 2 22" xfId="1663"/>
    <cellStyle name="Saída 2 23" xfId="1664"/>
    <cellStyle name="Saída 2 24" xfId="1665"/>
    <cellStyle name="Saída 2 3" xfId="1667"/>
    <cellStyle name="Saída 2 3 2" xfId="1668"/>
    <cellStyle name="Saída 2 4" xfId="1669"/>
    <cellStyle name="Saída 2 5" xfId="1670"/>
    <cellStyle name="Saída 2 6" xfId="1671"/>
    <cellStyle name="Saída 2 7" xfId="1672"/>
    <cellStyle name="Saída 2 8" xfId="1673"/>
    <cellStyle name="Saída 2 9" xfId="1674"/>
    <cellStyle name="Saída 2_05_Impactos_Demais PLs_2013_Dados CNJ de jul-12" xfId="1675"/>
    <cellStyle name="Saída 3" xfId="1676"/>
    <cellStyle name="Saída 3 10" xfId="1677"/>
    <cellStyle name="Saída 3 11" xfId="1678"/>
    <cellStyle name="Saída 3 12" xfId="1679"/>
    <cellStyle name="Saída 3 13" xfId="1680"/>
    <cellStyle name="Saída 3 14" xfId="1681"/>
    <cellStyle name="Saída 3 15" xfId="1682"/>
    <cellStyle name="Saída 3 16" xfId="1683"/>
    <cellStyle name="Saída 3 17" xfId="1684"/>
    <cellStyle name="Saída 3 18" xfId="1685"/>
    <cellStyle name="Saída 3 19" xfId="1686"/>
    <cellStyle name="Saída 3 2" xfId="1687"/>
    <cellStyle name="Saída 3 2 2" xfId="1688"/>
    <cellStyle name="Saída 3 20" xfId="1689"/>
    <cellStyle name="Saída 3 21" xfId="1690"/>
    <cellStyle name="Saída 3 22" xfId="1691"/>
    <cellStyle name="Saída 3 23" xfId="1692"/>
    <cellStyle name="Saída 3 3" xfId="1693"/>
    <cellStyle name="Saída 3 4" xfId="1694"/>
    <cellStyle name="Saída 3 5" xfId="1695"/>
    <cellStyle name="Saída 3 6" xfId="1696"/>
    <cellStyle name="Saída 3 7" xfId="1697"/>
    <cellStyle name="Saída 3 8" xfId="1698"/>
    <cellStyle name="Saída 3 9" xfId="1699"/>
    <cellStyle name="Saída 3_TRT1" xfId="1700"/>
    <cellStyle name="Saída 4" xfId="1701"/>
    <cellStyle name="Saída 4 10" xfId="1702"/>
    <cellStyle name="Saída 4 11" xfId="1703"/>
    <cellStyle name="Saída 4 12" xfId="1704"/>
    <cellStyle name="Saída 4 13" xfId="1705"/>
    <cellStyle name="Saída 4 14" xfId="1706"/>
    <cellStyle name="Saída 4 15" xfId="1707"/>
    <cellStyle name="Saída 4 16" xfId="1708"/>
    <cellStyle name="Saída 4 17" xfId="1709"/>
    <cellStyle name="Saída 4 18" xfId="1710"/>
    <cellStyle name="Saída 4 19" xfId="1711"/>
    <cellStyle name="Saída 4 2" xfId="1712"/>
    <cellStyle name="Saída 4 2 2" xfId="1713"/>
    <cellStyle name="Saída 4 20" xfId="1714"/>
    <cellStyle name="Saída 4 21" xfId="1715"/>
    <cellStyle name="Saída 4 22" xfId="1716"/>
    <cellStyle name="Saída 4 23" xfId="1717"/>
    <cellStyle name="Saída 4 3" xfId="1718"/>
    <cellStyle name="Saída 4 4" xfId="1719"/>
    <cellStyle name="Saída 4 5" xfId="1720"/>
    <cellStyle name="Saída 4 6" xfId="1721"/>
    <cellStyle name="Saída 4 7" xfId="1722"/>
    <cellStyle name="Saída 4 8" xfId="1723"/>
    <cellStyle name="Saída 4 9" xfId="1724"/>
    <cellStyle name="Saída 4_TRT1" xfId="1725"/>
    <cellStyle name="Saída 5" xfId="1726"/>
    <cellStyle name="Sep. milhar [0]" xfId="1727"/>
    <cellStyle name="Sep. milhar [0] 2" xfId="1728"/>
    <cellStyle name="Sep. milhar [0] 3" xfId="1729"/>
    <cellStyle name="Sep. milhar [0] 4" xfId="1730"/>
    <cellStyle name="Sep. milhar [0]_TRT1" xfId="1731"/>
    <cellStyle name="Sep. milhar [2]" xfId="1732"/>
    <cellStyle name="Sep. milhar [2] 2" xfId="1733"/>
    <cellStyle name="Sep. milhar [2] 3" xfId="1734"/>
    <cellStyle name="Sep. milhar [2] 4" xfId="1735"/>
    <cellStyle name="Sep. milhar [2]_TRT1" xfId="1736"/>
    <cellStyle name="Separador de m" xfId="1737"/>
    <cellStyle name="Separador de m 2" xfId="1738"/>
    <cellStyle name="Separador de m_TRT3" xfId="1739"/>
    <cellStyle name="Separador de milhares 10" xfId="1740"/>
    <cellStyle name="Separador de milhares 10 2" xfId="1741"/>
    <cellStyle name="Separador de milhares 10 2 2" xfId="1742"/>
    <cellStyle name="Separador de milhares 10 3" xfId="1743"/>
    <cellStyle name="Separador de milhares 10 4" xfId="1744"/>
    <cellStyle name="Separador de milhares 10_TRT1" xfId="1745"/>
    <cellStyle name="Separador de milhares 2" xfId="1746"/>
    <cellStyle name="Separador de milhares 2 2" xfId="1747"/>
    <cellStyle name="Separador de milhares 2 2 2" xfId="1748"/>
    <cellStyle name="Separador de milhares 2 2 2 2" xfId="1749"/>
    <cellStyle name="Separador de milhares 2 2 3" xfId="1750"/>
    <cellStyle name="Separador de milhares 2 2 3 2" xfId="1751"/>
    <cellStyle name="Separador de milhares 2 2 3 2 2" xfId="1752"/>
    <cellStyle name="Separador de milhares 2 2 3 3" xfId="1753"/>
    <cellStyle name="Separador de milhares 2 2 3 4" xfId="1754"/>
    <cellStyle name="Separador de milhares 2 2 3_TRT1" xfId="1755"/>
    <cellStyle name="Separador de milhares 2 2 4" xfId="1756"/>
    <cellStyle name="Separador de milhares 2 2 5" xfId="1757"/>
    <cellStyle name="Separador de milhares 2 2 6" xfId="1758"/>
    <cellStyle name="Separador de milhares 2 2 6 2" xfId="1759"/>
    <cellStyle name="Separador de milhares 2 2 6 2 2" xfId="1760"/>
    <cellStyle name="Separador de milhares 2 2 6 3" xfId="1761"/>
    <cellStyle name="Separador de milhares 2 2 6 4" xfId="1762"/>
    <cellStyle name="Separador de milhares 2 2 6_TRT1" xfId="1763"/>
    <cellStyle name="Separador de milhares 2 2_00_Decisão Anexo V 2015_MEMORIAL_Oficial SOF" xfId="1764"/>
    <cellStyle name="Separador de milhares 2 3" xfId="1765"/>
    <cellStyle name="Separador de milhares 2 3 2" xfId="1766"/>
    <cellStyle name="Separador de milhares 2 3 2 2" xfId="1767"/>
    <cellStyle name="Separador de milhares 2 3 2 2 2" xfId="1768"/>
    <cellStyle name="Separador de milhares 2 3 2 2 2 2" xfId="1769"/>
    <cellStyle name="Separador de milhares 2 3 2 2 2 2 2" xfId="1770"/>
    <cellStyle name="Separador de milhares 2 3 2 2 2 3" xfId="1771"/>
    <cellStyle name="Separador de milhares 2 3 2 2 2 4" xfId="1772"/>
    <cellStyle name="Separador de milhares 2 3 2 2 2_TRT1" xfId="1773"/>
    <cellStyle name="Separador de milhares 2 3 2 2 3" xfId="1774"/>
    <cellStyle name="Separador de milhares 2 3 2 2 3 2" xfId="1775"/>
    <cellStyle name="Separador de milhares 2 3 2 2 4" xfId="1776"/>
    <cellStyle name="Separador de milhares 2 3 2 2 5" xfId="1777"/>
    <cellStyle name="Separador de milhares 2 3 2 2_00_Decisão Anexo V 2015_MEMORIAL_Oficial SOF" xfId="1778"/>
    <cellStyle name="Separador de milhares 2 3 2 3" xfId="1779"/>
    <cellStyle name="Separador de milhares 2 3 2 3 2" xfId="1780"/>
    <cellStyle name="Separador de milhares 2 3 2 4" xfId="1781"/>
    <cellStyle name="Separador de milhares 2 3 2 5" xfId="1782"/>
    <cellStyle name="Separador de milhares 2 3 2_00_Decisão Anexo V 2015_MEMORIAL_Oficial SOF" xfId="1783"/>
    <cellStyle name="Separador de milhares 2 3 3" xfId="1784"/>
    <cellStyle name="Separador de milhares 2 3 3 2" xfId="1785"/>
    <cellStyle name="Separador de milhares 2 3 3 2 2" xfId="1786"/>
    <cellStyle name="Separador de milhares 2 3 3 3" xfId="1787"/>
    <cellStyle name="Separador de milhares 2 3 3 4" xfId="1788"/>
    <cellStyle name="Separador de milhares 2 3 3_TRT1" xfId="1789"/>
    <cellStyle name="Separador de milhares 2 3 4" xfId="1790"/>
    <cellStyle name="Separador de milhares 2 3 4 2" xfId="1791"/>
    <cellStyle name="Separador de milhares 2 3 5" xfId="1792"/>
    <cellStyle name="Separador de milhares 2 3 6" xfId="1793"/>
    <cellStyle name="Separador de milhares 2 3_00_Decisão Anexo V 2015_MEMORIAL_Oficial SOF" xfId="1794"/>
    <cellStyle name="Separador de milhares 2 4" xfId="1795"/>
    <cellStyle name="Separador de milhares 2 4 2" xfId="1796"/>
    <cellStyle name="Separador de milhares 2 4 2 2" xfId="1797"/>
    <cellStyle name="Separador de milhares 2 4 3" xfId="1798"/>
    <cellStyle name="Separador de milhares 2 4 4" xfId="1799"/>
    <cellStyle name="Separador de milhares 2 4_TRT1" xfId="1800"/>
    <cellStyle name="Separador de milhares 2 5" xfId="1801"/>
    <cellStyle name="Separador de milhares 2 5 2" xfId="1802"/>
    <cellStyle name="Separador de milhares 2 5 2 2" xfId="1803"/>
    <cellStyle name="Separador de milhares 2 5 2 2 2" xfId="1804"/>
    <cellStyle name="Separador de milhares 2 5 2 3" xfId="1805"/>
    <cellStyle name="Separador de milhares 2 5 2 4" xfId="1806"/>
    <cellStyle name="Separador de milhares 2 5 2_TRT1" xfId="1807"/>
    <cellStyle name="Separador de milhares 2 5 3" xfId="1808"/>
    <cellStyle name="Separador de milhares 2 5 3 2" xfId="1809"/>
    <cellStyle name="Separador de milhares 2 5 4" xfId="1810"/>
    <cellStyle name="Separador de milhares 2 5 5" xfId="1811"/>
    <cellStyle name="Separador de milhares 2 5_00_Decisão Anexo V 2015_MEMORIAL_Oficial SOF" xfId="1812"/>
    <cellStyle name="Separador de milhares 2 6" xfId="1813"/>
    <cellStyle name="Separador de milhares 2 6 2" xfId="1814"/>
    <cellStyle name="Separador de milhares 2 7" xfId="1815"/>
    <cellStyle name="Separador de milhares 2 8" xfId="1816"/>
    <cellStyle name="Separador de milhares 2_00_Decisão Anexo V 2015_MEMORIAL_Oficial SOF" xfId="1817"/>
    <cellStyle name="Separador de milhares 3" xfId="1818"/>
    <cellStyle name="Separador de milhares 3 2" xfId="1819"/>
    <cellStyle name="Separador de milhares 3 2 2" xfId="1820"/>
    <cellStyle name="Separador de milhares 3 2 2 2" xfId="1821"/>
    <cellStyle name="Separador de milhares 3 2 3" xfId="1822"/>
    <cellStyle name="Separador de milhares 3 2 4" xfId="1823"/>
    <cellStyle name="Separador de milhares 3 2_TRT1" xfId="1824"/>
    <cellStyle name="Separador de milhares 3 3" xfId="1825"/>
    <cellStyle name="Separador de milhares 3 3 2" xfId="1826"/>
    <cellStyle name="Separador de milhares 3 3 2 2" xfId="1827"/>
    <cellStyle name="Separador de milhares 3 3 3" xfId="1828"/>
    <cellStyle name="Separador de milhares 3 3 4" xfId="1829"/>
    <cellStyle name="Separador de milhares 3 3_TRT1" xfId="1830"/>
    <cellStyle name="Separador de milhares 3 4" xfId="1831"/>
    <cellStyle name="Separador de milhares 3 4 2" xfId="1832"/>
    <cellStyle name="Separador de milhares 3 5" xfId="1833"/>
    <cellStyle name="Separador de milhares 3 6" xfId="1834"/>
    <cellStyle name="Separador de milhares 3_00_Decisão Anexo V 2015_MEMORIAL_Oficial SOF" xfId="1835"/>
    <cellStyle name="Separador de milhares 4" xfId="1836"/>
    <cellStyle name="Separador de milhares 4 2" xfId="1837"/>
    <cellStyle name="Separador de milhares 4 2 2" xfId="1838"/>
    <cellStyle name="Separador de milhares 4 3" xfId="1839"/>
    <cellStyle name="Separador de milhares 4 4" xfId="1840"/>
    <cellStyle name="Separador de milhares 4_TRT1" xfId="1841"/>
    <cellStyle name="Separador de milhares 5" xfId="1842"/>
    <cellStyle name="Separador de milhares 5 2" xfId="1843"/>
    <cellStyle name="Separador de milhares 5 2 2" xfId="1844"/>
    <cellStyle name="Separador de milhares 5 3" xfId="1845"/>
    <cellStyle name="Separador de milhares 5 4" xfId="1846"/>
    <cellStyle name="Separador de milhares 5_TRT1" xfId="1847"/>
    <cellStyle name="Separador de milhares 6" xfId="1848"/>
    <cellStyle name="Separador de milhares 6 2" xfId="1849"/>
    <cellStyle name="Separador de milhares 6 2 2" xfId="1850"/>
    <cellStyle name="Separador de milhares 6 3" xfId="1851"/>
    <cellStyle name="Separador de milhares 6 4" xfId="1852"/>
    <cellStyle name="Separador de milhares 6_TRT1" xfId="1853"/>
    <cellStyle name="Separador de milhares 7" xfId="1854"/>
    <cellStyle name="Separador de milhares 7 2" xfId="1855"/>
    <cellStyle name="Separador de milhares 7 2 2" xfId="1856"/>
    <cellStyle name="Separador de milhares 7 3" xfId="1857"/>
    <cellStyle name="Separador de milhares 7 4" xfId="1858"/>
    <cellStyle name="Separador de milhares 7_TRT1" xfId="1859"/>
    <cellStyle name="Separador de milhares 8" xfId="1860"/>
    <cellStyle name="Separador de milhares 8 2" xfId="1861"/>
    <cellStyle name="Separador de milhares 8 3" xfId="1862"/>
    <cellStyle name="Separador de milhares 8_TRT1" xfId="1863"/>
    <cellStyle name="Separador de milhares 9" xfId="1864"/>
    <cellStyle name="Separador de milhares 9 2" xfId="1865"/>
    <cellStyle name="Separador de milhares 9 2 2" xfId="1866"/>
    <cellStyle name="Separador de milhares 9 3" xfId="1867"/>
    <cellStyle name="Separador de milhares 9 4" xfId="1868"/>
    <cellStyle name="Separador de milhares 9_TRT1" xfId="1869"/>
    <cellStyle name="Status 24" xfId="1870"/>
    <cellStyle name="TableStyleLight1" xfId="1871"/>
    <cellStyle name="TableStyleLight1 2" xfId="1872"/>
    <cellStyle name="TableStyleLight1 2 2" xfId="1873"/>
    <cellStyle name="TableStyleLight1 2 2 2" xfId="1874"/>
    <cellStyle name="TableStyleLight1 2 3" xfId="1875"/>
    <cellStyle name="TableStyleLight1 2_TRT1" xfId="1876"/>
    <cellStyle name="TableStyleLight1 3" xfId="1877"/>
    <cellStyle name="TableStyleLight1 3 2" xfId="1878"/>
    <cellStyle name="TableStyleLight1 3 2 2" xfId="1879"/>
    <cellStyle name="TableStyleLight1 3 3" xfId="1880"/>
    <cellStyle name="TableStyleLight1 3_TRT1" xfId="1881"/>
    <cellStyle name="TableStyleLight1 4" xfId="1882"/>
    <cellStyle name="TableStyleLight1 4 2" xfId="1883"/>
    <cellStyle name="TableStyleLight1 5" xfId="1884"/>
    <cellStyle name="TableStyleLight1 5 2" xfId="1885"/>
    <cellStyle name="TableStyleLight1 5_TRT3" xfId="1886"/>
    <cellStyle name="TableStyleLight1 6" xfId="1887"/>
    <cellStyle name="TableStyleLight1_00_Decisão Anexo V 2015_MEMORIAL_Oficial SOF" xfId="1888"/>
    <cellStyle name="Text 25" xfId="1889"/>
    <cellStyle name="Texto de Aviso 2" xfId="1890"/>
    <cellStyle name="Texto de Aviso 2 2" xfId="1891"/>
    <cellStyle name="Texto de Aviso 2 2 2" xfId="1892"/>
    <cellStyle name="Texto de Aviso 2 2 3" xfId="1893"/>
    <cellStyle name="Texto de Aviso 2 2 4" xfId="1894"/>
    <cellStyle name="Texto de Aviso 2 2_TRT1" xfId="1895"/>
    <cellStyle name="Texto de Aviso 2 3" xfId="1896"/>
    <cellStyle name="Texto de Aviso 2 4" xfId="1897"/>
    <cellStyle name="Texto de Aviso 2 5" xfId="1898"/>
    <cellStyle name="Texto de Aviso 2_05_Impactos_Demais PLs_2013_Dados CNJ de jul-12" xfId="1899"/>
    <cellStyle name="Texto de Aviso 3" xfId="1900"/>
    <cellStyle name="Texto de Aviso 3 2" xfId="1901"/>
    <cellStyle name="Texto de Aviso 3 3" xfId="1902"/>
    <cellStyle name="Texto de Aviso 3 4" xfId="1903"/>
    <cellStyle name="Texto de Aviso 3_TRT1" xfId="1904"/>
    <cellStyle name="Texto de Aviso 4" xfId="1905"/>
    <cellStyle name="Texto de Aviso 4 2" xfId="1906"/>
    <cellStyle name="Texto de Aviso 4 3" xfId="1907"/>
    <cellStyle name="Texto de Aviso 4 4" xfId="1908"/>
    <cellStyle name="Texto de Aviso 4_TRT1" xfId="1909"/>
    <cellStyle name="Texto de Aviso 5" xfId="1910"/>
    <cellStyle name="Texto Explicativo 10" xfId="1911"/>
    <cellStyle name="Texto Explicativo 11" xfId="1912"/>
    <cellStyle name="Texto Explicativo 12" xfId="1913"/>
    <cellStyle name="Texto Explicativo 13" xfId="1914"/>
    <cellStyle name="Texto Explicativo 2" xfId="1915"/>
    <cellStyle name="Texto Explicativo 2 2" xfId="1916"/>
    <cellStyle name="Texto Explicativo 2 2 2" xfId="1917"/>
    <cellStyle name="Texto Explicativo 2 2 3" xfId="1918"/>
    <cellStyle name="Texto Explicativo 2 2 4" xfId="1919"/>
    <cellStyle name="Texto Explicativo 2 2_TRT1" xfId="1920"/>
    <cellStyle name="Texto Explicativo 2 3" xfId="1921"/>
    <cellStyle name="Texto Explicativo 2 4" xfId="1922"/>
    <cellStyle name="Texto Explicativo 2 5" xfId="1923"/>
    <cellStyle name="Texto Explicativo 2_05_Impactos_Demais PLs_2013_Dados CNJ de jul-12" xfId="1924"/>
    <cellStyle name="Texto Explicativo 3" xfId="1925"/>
    <cellStyle name="Texto Explicativo 3 2" xfId="1926"/>
    <cellStyle name="Texto Explicativo 3 3" xfId="1927"/>
    <cellStyle name="Texto Explicativo 3 4" xfId="1928"/>
    <cellStyle name="Texto Explicativo 3_TRT1" xfId="1929"/>
    <cellStyle name="Texto Explicativo 4" xfId="1930"/>
    <cellStyle name="Texto Explicativo 4 2" xfId="1931"/>
    <cellStyle name="Texto Explicativo 4 3" xfId="1932"/>
    <cellStyle name="Texto Explicativo 4 4" xfId="1933"/>
    <cellStyle name="Texto Explicativo 4_TRT1" xfId="1934"/>
    <cellStyle name="Texto Explicativo 5" xfId="1935"/>
    <cellStyle name="Texto Explicativo 6" xfId="1936"/>
    <cellStyle name="Texto Explicativo 7" xfId="1937"/>
    <cellStyle name="Texto Explicativo 8" xfId="1938"/>
    <cellStyle name="Texto Explicativo 9" xfId="1939"/>
    <cellStyle name="Texto, derecha" xfId="1940"/>
    <cellStyle name="Texto, derecha 2" xfId="1941"/>
    <cellStyle name="Texto, derecha 3" xfId="1942"/>
    <cellStyle name="Texto, derecha_TRT1" xfId="1943"/>
    <cellStyle name="Texto, izquierda" xfId="1944"/>
    <cellStyle name="Texto, izquierda 2" xfId="1945"/>
    <cellStyle name="Texto, izquierda 3" xfId="1946"/>
    <cellStyle name="Texto, izquierda_TRT1" xfId="1947"/>
    <cellStyle name="Title" xfId="1948"/>
    <cellStyle name="Title 2" xfId="1949"/>
    <cellStyle name="Title 3" xfId="1950"/>
    <cellStyle name="Title 4" xfId="1951"/>
    <cellStyle name="Title_TRT1" xfId="1952"/>
    <cellStyle name="Titulo" xfId="1953"/>
    <cellStyle name="Título 1 1" xfId="2071"/>
    <cellStyle name="Título 1 1 1" xfId="2072"/>
    <cellStyle name="Título 1 1 1 2" xfId="2073"/>
    <cellStyle name="Título 1 1 1_TRT3" xfId="2074"/>
    <cellStyle name="Título 1 1 2" xfId="2075"/>
    <cellStyle name="Título 1 1 3" xfId="2076"/>
    <cellStyle name="Título 1 1 4" xfId="2077"/>
    <cellStyle name="Título 1 1_TRT1" xfId="2079"/>
    <cellStyle name="Título 1 10" xfId="2078"/>
    <cellStyle name="Título 1 2" xfId="2080"/>
    <cellStyle name="Título 1 2 2" xfId="2081"/>
    <cellStyle name="Título 1 2 2 2" xfId="2082"/>
    <cellStyle name="Título 1 2 2 3" xfId="2083"/>
    <cellStyle name="Título 1 2 2 4" xfId="2084"/>
    <cellStyle name="Título 1 2 2_TRT1" xfId="2085"/>
    <cellStyle name="Título 1 2 3" xfId="2086"/>
    <cellStyle name="Título 1 2 4" xfId="2087"/>
    <cellStyle name="Título 1 2 5" xfId="2088"/>
    <cellStyle name="Título 1 2_05_Impactos_Demais PLs_2013_Dados CNJ de jul-12" xfId="2089"/>
    <cellStyle name="Título 1 3" xfId="2090"/>
    <cellStyle name="Título 1 3 2" xfId="2091"/>
    <cellStyle name="Título 1 3 3" xfId="2092"/>
    <cellStyle name="Título 1 3 4" xfId="2093"/>
    <cellStyle name="Título 1 3_TRT1" xfId="2094"/>
    <cellStyle name="Título 1 4" xfId="2095"/>
    <cellStyle name="Título 1 4 2" xfId="2096"/>
    <cellStyle name="Título 1 4 3" xfId="2097"/>
    <cellStyle name="Título 1 4 4" xfId="2098"/>
    <cellStyle name="Título 1 4_TRT1" xfId="2099"/>
    <cellStyle name="Título 1 5" xfId="2100"/>
    <cellStyle name="Título 1 6" xfId="2101"/>
    <cellStyle name="Título 1 7" xfId="2102"/>
    <cellStyle name="Título 1 8" xfId="2103"/>
    <cellStyle name="Título 1 9" xfId="2104"/>
    <cellStyle name="Título 10" xfId="2105"/>
    <cellStyle name="Título 10 2" xfId="2106"/>
    <cellStyle name="Título 10 3" xfId="2107"/>
    <cellStyle name="Título 10 4" xfId="2108"/>
    <cellStyle name="Título 10_TRT1" xfId="2109"/>
    <cellStyle name="Título 11" xfId="2110"/>
    <cellStyle name="Título 11 2" xfId="2111"/>
    <cellStyle name="Título 11 3" xfId="2112"/>
    <cellStyle name="Título 11 4" xfId="2113"/>
    <cellStyle name="Título 11_TRT1" xfId="2114"/>
    <cellStyle name="Titulo 2" xfId="1954"/>
    <cellStyle name="Título 2 2" xfId="2115"/>
    <cellStyle name="Título 2 2 2" xfId="2116"/>
    <cellStyle name="Título 2 2 2 2" xfId="2117"/>
    <cellStyle name="Título 2 2 2 3" xfId="2118"/>
    <cellStyle name="Título 2 2 2 4" xfId="2119"/>
    <cellStyle name="Título 2 2 2_TRT1" xfId="2120"/>
    <cellStyle name="Título 2 2 3" xfId="2121"/>
    <cellStyle name="Título 2 2 4" xfId="2122"/>
    <cellStyle name="Título 2 2 5" xfId="2123"/>
    <cellStyle name="Título 2 2_05_Impactos_Demais PLs_2013_Dados CNJ de jul-12" xfId="2124"/>
    <cellStyle name="Título 2 3" xfId="2125"/>
    <cellStyle name="Título 2 3 2" xfId="2126"/>
    <cellStyle name="Título 2 3 3" xfId="2127"/>
    <cellStyle name="Título 2 3 4" xfId="2128"/>
    <cellStyle name="Título 2 3_TRT1" xfId="2129"/>
    <cellStyle name="Título 2 4" xfId="2130"/>
    <cellStyle name="Título 2 4 2" xfId="2131"/>
    <cellStyle name="Título 2 4 3" xfId="2132"/>
    <cellStyle name="Título 2 4 4" xfId="2133"/>
    <cellStyle name="Título 2 4_TRT1" xfId="2134"/>
    <cellStyle name="Título 2 5" xfId="2135"/>
    <cellStyle name="Titulo 3" xfId="1955"/>
    <cellStyle name="Título 3 2" xfId="2136"/>
    <cellStyle name="Título 3 2 2" xfId="2137"/>
    <cellStyle name="Título 3 2 2 2" xfId="2138"/>
    <cellStyle name="Título 3 2 2 3" xfId="2139"/>
    <cellStyle name="Título 3 2 2 4" xfId="2140"/>
    <cellStyle name="Título 3 2 2_TRT1" xfId="2141"/>
    <cellStyle name="Título 3 2 3" xfId="2142"/>
    <cellStyle name="Título 3 2 4" xfId="2143"/>
    <cellStyle name="Título 3 2 5" xfId="2144"/>
    <cellStyle name="Título 3 2_05_Impactos_Demais PLs_2013_Dados CNJ de jul-12" xfId="2145"/>
    <cellStyle name="Título 3 3" xfId="2146"/>
    <cellStyle name="Título 3 3 2" xfId="2147"/>
    <cellStyle name="Título 3 3 3" xfId="2148"/>
    <cellStyle name="Título 3 3 4" xfId="2149"/>
    <cellStyle name="Título 3 3_TRT1" xfId="2150"/>
    <cellStyle name="Título 3 4" xfId="2151"/>
    <cellStyle name="Título 3 4 2" xfId="2152"/>
    <cellStyle name="Título 3 4 3" xfId="2153"/>
    <cellStyle name="Título 3 4 4" xfId="2154"/>
    <cellStyle name="Título 3 4_TRT1" xfId="2155"/>
    <cellStyle name="Título 3 5" xfId="2156"/>
    <cellStyle name="Titulo 4" xfId="1956"/>
    <cellStyle name="Título 4 2" xfId="2157"/>
    <cellStyle name="Título 4 2 2" xfId="2158"/>
    <cellStyle name="Título 4 2 2 2" xfId="2159"/>
    <cellStyle name="Título 4 2 2 3" xfId="2160"/>
    <cellStyle name="Título 4 2 2 4" xfId="2161"/>
    <cellStyle name="Título 4 2 2_TRT1" xfId="2162"/>
    <cellStyle name="Título 4 2 3" xfId="2163"/>
    <cellStyle name="Título 4 2 4" xfId="2164"/>
    <cellStyle name="Título 4 2 5" xfId="2165"/>
    <cellStyle name="Título 4 2_05_Impactos_Demais PLs_2013_Dados CNJ de jul-12" xfId="2166"/>
    <cellStyle name="Título 4 3" xfId="2167"/>
    <cellStyle name="Título 4 3 2" xfId="2168"/>
    <cellStyle name="Título 4 3 3" xfId="2169"/>
    <cellStyle name="Título 4 3 4" xfId="2170"/>
    <cellStyle name="Título 4 3_TRT1" xfId="2171"/>
    <cellStyle name="Título 4 4" xfId="2172"/>
    <cellStyle name="Título 4 4 2" xfId="2173"/>
    <cellStyle name="Título 4 4 3" xfId="2174"/>
    <cellStyle name="Título 4 4 4" xfId="2175"/>
    <cellStyle name="Título 4 4_TRT1" xfId="2176"/>
    <cellStyle name="Título 4 5" xfId="2177"/>
    <cellStyle name="Titulo 5" xfId="1957"/>
    <cellStyle name="Título 5" xfId="2178"/>
    <cellStyle name="Título 5 2" xfId="2179"/>
    <cellStyle name="Título 5 2 2" xfId="2180"/>
    <cellStyle name="Título 5 2 3" xfId="2181"/>
    <cellStyle name="Título 5 2 4" xfId="2182"/>
    <cellStyle name="Título 5 2_TRT1" xfId="2183"/>
    <cellStyle name="Título 5 3" xfId="2184"/>
    <cellStyle name="Título 5 3 2" xfId="2185"/>
    <cellStyle name="Título 5 3 3" xfId="2186"/>
    <cellStyle name="Título 5 3 4" xfId="2187"/>
    <cellStyle name="Título 5 3_TRT1" xfId="2188"/>
    <cellStyle name="Título 5 4" xfId="2189"/>
    <cellStyle name="Título 5 5" xfId="2190"/>
    <cellStyle name="Título 5 6" xfId="2191"/>
    <cellStyle name="Título 5_05_Impactos_Demais PLs_2013_Dados CNJ de jul-12" xfId="2192"/>
    <cellStyle name="Titulo 6" xfId="1958"/>
    <cellStyle name="Título 6" xfId="2193"/>
    <cellStyle name="Título 6 2" xfId="2194"/>
    <cellStyle name="Título 6 2 2" xfId="2195"/>
    <cellStyle name="Título 6 2 3" xfId="2196"/>
    <cellStyle name="Título 6 2 4" xfId="2197"/>
    <cellStyle name="Título 6 2_TRT1" xfId="2198"/>
    <cellStyle name="Título 6 3" xfId="2199"/>
    <cellStyle name="Título 6 4" xfId="2200"/>
    <cellStyle name="Título 6 5" xfId="2201"/>
    <cellStyle name="Título 6_34" xfId="2202"/>
    <cellStyle name="Titulo 7" xfId="1959"/>
    <cellStyle name="Título 7" xfId="2203"/>
    <cellStyle name="Título 7 2" xfId="2204"/>
    <cellStyle name="Título 7 3" xfId="2205"/>
    <cellStyle name="Título 7 4" xfId="2206"/>
    <cellStyle name="Título 7_TRT1" xfId="2207"/>
    <cellStyle name="Titulo 8" xfId="1960"/>
    <cellStyle name="Título 8" xfId="2208"/>
    <cellStyle name="Título 8 2" xfId="2209"/>
    <cellStyle name="Título 8 3" xfId="2210"/>
    <cellStyle name="Título 8 4" xfId="2211"/>
    <cellStyle name="Título 8_TRT1" xfId="2212"/>
    <cellStyle name="Título 9" xfId="2213"/>
    <cellStyle name="Título 9 2" xfId="2214"/>
    <cellStyle name="Título 9 3" xfId="2215"/>
    <cellStyle name="Título 9 4" xfId="2216"/>
    <cellStyle name="Título 9_TRT1" xfId="2217"/>
    <cellStyle name="Titulo_00_Equalização ASMED_SOF" xfId="1969"/>
    <cellStyle name="Titulo1" xfId="1961"/>
    <cellStyle name="Titulo1 2" xfId="1962"/>
    <cellStyle name="Titulo1 3" xfId="1963"/>
    <cellStyle name="Titulo1_TRT1" xfId="1964"/>
    <cellStyle name="Titulo2" xfId="1965"/>
    <cellStyle name="Titulo2 2" xfId="1966"/>
    <cellStyle name="Titulo2 3" xfId="1967"/>
    <cellStyle name="Titulo2_TRT1" xfId="1968"/>
    <cellStyle name="Total 2" xfId="1970"/>
    <cellStyle name="Total 2 10" xfId="1971"/>
    <cellStyle name="Total 2 11" xfId="1972"/>
    <cellStyle name="Total 2 12" xfId="1973"/>
    <cellStyle name="Total 2 13" xfId="1974"/>
    <cellStyle name="Total 2 14" xfId="1975"/>
    <cellStyle name="Total 2 15" xfId="1976"/>
    <cellStyle name="Total 2 16" xfId="1977"/>
    <cellStyle name="Total 2 17" xfId="1978"/>
    <cellStyle name="Total 2 18" xfId="1979"/>
    <cellStyle name="Total 2 19" xfId="1980"/>
    <cellStyle name="Total 2 2" xfId="1981"/>
    <cellStyle name="Total 2 2 10" xfId="1982"/>
    <cellStyle name="Total 2 2 11" xfId="1983"/>
    <cellStyle name="Total 2 2 12" xfId="1984"/>
    <cellStyle name="Total 2 2 13" xfId="1985"/>
    <cellStyle name="Total 2 2 14" xfId="1986"/>
    <cellStyle name="Total 2 2 15" xfId="1987"/>
    <cellStyle name="Total 2 2 16" xfId="1988"/>
    <cellStyle name="Total 2 2 17" xfId="1989"/>
    <cellStyle name="Total 2 2 18" xfId="1990"/>
    <cellStyle name="Total 2 2 19" xfId="1991"/>
    <cellStyle name="Total 2 2 2" xfId="1992"/>
    <cellStyle name="Total 2 2 2 2" xfId="1993"/>
    <cellStyle name="Total 2 2 20" xfId="1994"/>
    <cellStyle name="Total 2 2 21" xfId="1995"/>
    <cellStyle name="Total 2 2 22" xfId="1996"/>
    <cellStyle name="Total 2 2 23" xfId="1997"/>
    <cellStyle name="Total 2 2 3" xfId="1998"/>
    <cellStyle name="Total 2 2 4" xfId="1999"/>
    <cellStyle name="Total 2 2 5" xfId="2000"/>
    <cellStyle name="Total 2 2 6" xfId="2001"/>
    <cellStyle name="Total 2 2 7" xfId="2002"/>
    <cellStyle name="Total 2 2 8" xfId="2003"/>
    <cellStyle name="Total 2 2 9" xfId="2004"/>
    <cellStyle name="Total 2 2_TRT1" xfId="2010"/>
    <cellStyle name="Total 2 20" xfId="2005"/>
    <cellStyle name="Total 2 21" xfId="2006"/>
    <cellStyle name="Total 2 22" xfId="2007"/>
    <cellStyle name="Total 2 23" xfId="2008"/>
    <cellStyle name="Total 2 24" xfId="2009"/>
    <cellStyle name="Total 2 3" xfId="2011"/>
    <cellStyle name="Total 2 3 2" xfId="2012"/>
    <cellStyle name="Total 2 4" xfId="2013"/>
    <cellStyle name="Total 2 5" xfId="2014"/>
    <cellStyle name="Total 2 6" xfId="2015"/>
    <cellStyle name="Total 2 7" xfId="2016"/>
    <cellStyle name="Total 2 8" xfId="2017"/>
    <cellStyle name="Total 2 9" xfId="2018"/>
    <cellStyle name="Total 2_05_Impactos_Demais PLs_2013_Dados CNJ de jul-12" xfId="2019"/>
    <cellStyle name="Total 3" xfId="2020"/>
    <cellStyle name="Total 3 10" xfId="2021"/>
    <cellStyle name="Total 3 11" xfId="2022"/>
    <cellStyle name="Total 3 12" xfId="2023"/>
    <cellStyle name="Total 3 13" xfId="2024"/>
    <cellStyle name="Total 3 14" xfId="2025"/>
    <cellStyle name="Total 3 15" xfId="2026"/>
    <cellStyle name="Total 3 16" xfId="2027"/>
    <cellStyle name="Total 3 17" xfId="2028"/>
    <cellStyle name="Total 3 18" xfId="2029"/>
    <cellStyle name="Total 3 19" xfId="2030"/>
    <cellStyle name="Total 3 2" xfId="2031"/>
    <cellStyle name="Total 3 2 2" xfId="2032"/>
    <cellStyle name="Total 3 20" xfId="2033"/>
    <cellStyle name="Total 3 21" xfId="2034"/>
    <cellStyle name="Total 3 22" xfId="2035"/>
    <cellStyle name="Total 3 23" xfId="2036"/>
    <cellStyle name="Total 3 3" xfId="2037"/>
    <cellStyle name="Total 3 4" xfId="2038"/>
    <cellStyle name="Total 3 5" xfId="2039"/>
    <cellStyle name="Total 3 6" xfId="2040"/>
    <cellStyle name="Total 3 7" xfId="2041"/>
    <cellStyle name="Total 3 8" xfId="2042"/>
    <cellStyle name="Total 3 9" xfId="2043"/>
    <cellStyle name="Total 3_TRT1" xfId="2044"/>
    <cellStyle name="Total 4" xfId="2045"/>
    <cellStyle name="Total 4 10" xfId="2046"/>
    <cellStyle name="Total 4 11" xfId="2047"/>
    <cellStyle name="Total 4 12" xfId="2048"/>
    <cellStyle name="Total 4 13" xfId="2049"/>
    <cellStyle name="Total 4 14" xfId="2050"/>
    <cellStyle name="Total 4 15" xfId="2051"/>
    <cellStyle name="Total 4 16" xfId="2052"/>
    <cellStyle name="Total 4 17" xfId="2053"/>
    <cellStyle name="Total 4 18" xfId="2054"/>
    <cellStyle name="Total 4 19" xfId="2055"/>
    <cellStyle name="Total 4 2" xfId="2056"/>
    <cellStyle name="Total 4 2 2" xfId="2057"/>
    <cellStyle name="Total 4 20" xfId="2058"/>
    <cellStyle name="Total 4 21" xfId="2059"/>
    <cellStyle name="Total 4 22" xfId="2060"/>
    <cellStyle name="Total 4 23" xfId="2061"/>
    <cellStyle name="Total 4 3" xfId="2062"/>
    <cellStyle name="Total 4 4" xfId="2063"/>
    <cellStyle name="Total 4 5" xfId="2064"/>
    <cellStyle name="Total 4 6" xfId="2065"/>
    <cellStyle name="Total 4 7" xfId="2066"/>
    <cellStyle name="Total 4 8" xfId="2067"/>
    <cellStyle name="Total 4 9" xfId="2068"/>
    <cellStyle name="Total 4_TRT1" xfId="2069"/>
    <cellStyle name="Total 5" xfId="2070"/>
    <cellStyle name="V¡rgula" xfId="2218"/>
    <cellStyle name="V¡rgula 2" xfId="2219"/>
    <cellStyle name="V¡rgula 3" xfId="2220"/>
    <cellStyle name="V¡rgula_TRT1" xfId="2225"/>
    <cellStyle name="V¡rgula0" xfId="2221"/>
    <cellStyle name="V¡rgula0 2" xfId="2222"/>
    <cellStyle name="V¡rgula0 3" xfId="2223"/>
    <cellStyle name="V¡rgula0_TRT1" xfId="2224"/>
    <cellStyle name="Vírgul - Estilo1" xfId="2226"/>
    <cellStyle name="Vírgul - Estilo1 2" xfId="2227"/>
    <cellStyle name="Vírgul - Estilo1_TRT3" xfId="2228"/>
    <cellStyle name="Vírgula 2" xfId="2229"/>
    <cellStyle name="Vírgula 2 10" xfId="2230"/>
    <cellStyle name="Vírgula 2 11" xfId="2231"/>
    <cellStyle name="Vírgula 2 12" xfId="2232"/>
    <cellStyle name="Vírgula 2 13" xfId="2233"/>
    <cellStyle name="Vírgula 2 14" xfId="2234"/>
    <cellStyle name="Vírgula 2 15" xfId="2235"/>
    <cellStyle name="Vírgula 2 16" xfId="2236"/>
    <cellStyle name="Vírgula 2 17" xfId="2237"/>
    <cellStyle name="Vírgula 2 18" xfId="2238"/>
    <cellStyle name="Vírgula 2 19" xfId="2239"/>
    <cellStyle name="Vírgula 2 2" xfId="2240"/>
    <cellStyle name="Vírgula 2 2 2" xfId="2241"/>
    <cellStyle name="Vírgula 2 2 2 2" xfId="2242"/>
    <cellStyle name="Vírgula 2 2 3" xfId="2243"/>
    <cellStyle name="Vírgula 2 2 4" xfId="2244"/>
    <cellStyle name="Vírgula 2 2_TRT1" xfId="2254"/>
    <cellStyle name="Vírgula 2 20" xfId="2245"/>
    <cellStyle name="Vírgula 2 21" xfId="2246"/>
    <cellStyle name="Vírgula 2 22" xfId="2247"/>
    <cellStyle name="Vírgula 2 23" xfId="2248"/>
    <cellStyle name="Vírgula 2 24" xfId="2249"/>
    <cellStyle name="Vírgula 2 25" xfId="2250"/>
    <cellStyle name="Vírgula 2 26" xfId="2251"/>
    <cellStyle name="Vírgula 2 27" xfId="2252"/>
    <cellStyle name="Vírgula 2 28" xfId="2253"/>
    <cellStyle name="Vírgula 2 3" xfId="2255"/>
    <cellStyle name="Vírgula 2 3 2" xfId="2256"/>
    <cellStyle name="Vírgula 2 3 3" xfId="2257"/>
    <cellStyle name="Vírgula 2 3 4" xfId="2258"/>
    <cellStyle name="Vírgula 2 4" xfId="2259"/>
    <cellStyle name="Vírgula 2 5" xfId="2260"/>
    <cellStyle name="Vírgula 2 6" xfId="2261"/>
    <cellStyle name="Vírgula 2 7" xfId="2262"/>
    <cellStyle name="Vírgula 2 8" xfId="2263"/>
    <cellStyle name="Vírgula 2 9" xfId="2264"/>
    <cellStyle name="Vírgula 2_TRT1" xfId="2265"/>
    <cellStyle name="Vírgula 3" xfId="2266"/>
    <cellStyle name="Vírgula 3 2" xfId="2267"/>
    <cellStyle name="Vírgula 3 2 2" xfId="2268"/>
    <cellStyle name="Vírgula 3 3" xfId="2269"/>
    <cellStyle name="Vírgula 3 4" xfId="2270"/>
    <cellStyle name="Vírgula 3_TRT1" xfId="2271"/>
    <cellStyle name="Vírgula 4" xfId="2272"/>
    <cellStyle name="Vírgula 4 2" xfId="2273"/>
    <cellStyle name="Vírgula 4 2 2" xfId="2274"/>
    <cellStyle name="Vírgula 4 3" xfId="2275"/>
    <cellStyle name="Vírgula 4 4" xfId="2276"/>
    <cellStyle name="Vírgula 4_TRT1" xfId="2277"/>
    <cellStyle name="Vírgula 5" xfId="2278"/>
    <cellStyle name="Vírgula 5 2" xfId="2279"/>
    <cellStyle name="Vírgula 5 3" xfId="2280"/>
    <cellStyle name="Vírgula 5 4" xfId="2281"/>
    <cellStyle name="Vírgula 5 5" xfId="2282"/>
    <cellStyle name="Vírgula 5_TRT1" xfId="2283"/>
    <cellStyle name="Vírgula0" xfId="2284"/>
    <cellStyle name="Vírgula0 2" xfId="2285"/>
    <cellStyle name="Vírgula0 3" xfId="2286"/>
    <cellStyle name="Vírgula0_TRT1" xfId="2287"/>
    <cellStyle name="Warning 26" xfId="2288"/>
    <cellStyle name="Warning Text" xfId="2289"/>
    <cellStyle name="Warning Text 2" xfId="2290"/>
    <cellStyle name="Warning Text 3" xfId="2291"/>
    <cellStyle name="Warning Text 4" xfId="2292"/>
    <cellStyle name="Warning Text_TRT1" xfId="2293"/>
    <cellStyle name="Warning_TRT15" xfId="229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view="pageBreakPreview" zoomScale="110" zoomScaleNormal="90" zoomScalePageLayoutView="110" workbookViewId="0">
      <selection activeCell="L29" sqref="L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3"/>
      <c r="D2" s="3"/>
      <c r="E2" s="3"/>
      <c r="F2" s="2"/>
      <c r="G2" s="2"/>
      <c r="H2" s="2"/>
      <c r="I2" s="2"/>
    </row>
    <row r="3" spans="2:9">
      <c r="B3" s="1" t="s">
        <v>2</v>
      </c>
      <c r="C3" s="3"/>
      <c r="D3" s="3"/>
      <c r="E3" s="3"/>
      <c r="F3" s="2"/>
      <c r="G3" s="2"/>
      <c r="H3" s="2"/>
      <c r="I3" s="2"/>
    </row>
    <row r="4" spans="2:9">
      <c r="B4" s="2" t="s">
        <v>3</v>
      </c>
      <c r="C4" s="3"/>
      <c r="D4" s="3"/>
      <c r="E4" s="3"/>
      <c r="F4" s="2"/>
      <c r="G4" s="2"/>
      <c r="H4" s="2"/>
      <c r="I4" s="2"/>
    </row>
    <row r="5" spans="2:9" ht="34.5" customHeight="1">
      <c r="B5" s="200" t="s">
        <v>4</v>
      </c>
      <c r="C5" s="200"/>
      <c r="D5" s="200"/>
      <c r="E5" s="200"/>
      <c r="F5" s="200"/>
      <c r="G5" s="200"/>
      <c r="H5" s="200"/>
      <c r="I5" s="200"/>
    </row>
    <row r="6" spans="2:9" ht="32.25" customHeight="1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201" t="s">
        <v>6</v>
      </c>
      <c r="C7" s="202" t="s">
        <v>7</v>
      </c>
      <c r="D7" s="202"/>
      <c r="E7" s="202"/>
      <c r="F7" s="203" t="s">
        <v>8</v>
      </c>
      <c r="G7" s="203"/>
      <c r="H7" s="203"/>
      <c r="I7" s="203"/>
    </row>
    <row r="8" spans="2:9" ht="30.75" customHeight="1">
      <c r="B8" s="201"/>
      <c r="C8" s="6" t="s">
        <v>9</v>
      </c>
      <c r="D8" s="6" t="s">
        <v>10</v>
      </c>
      <c r="E8" s="6" t="s">
        <v>11</v>
      </c>
      <c r="F8" s="7" t="s">
        <v>12</v>
      </c>
      <c r="G8" s="7" t="s">
        <v>13</v>
      </c>
      <c r="H8" s="7" t="s">
        <v>11</v>
      </c>
      <c r="I8" s="7" t="s">
        <v>14</v>
      </c>
    </row>
    <row r="9" spans="2:9">
      <c r="B9" s="8" t="s">
        <v>15</v>
      </c>
      <c r="C9" s="9">
        <f>SUM('TST:TRT24'!C9)</f>
        <v>27</v>
      </c>
      <c r="D9" s="9">
        <f>SUM('TST:TRT24'!D9)</f>
        <v>0</v>
      </c>
      <c r="E9" s="9">
        <f t="shared" ref="E9:E14" si="0">C9+D9</f>
        <v>27</v>
      </c>
      <c r="F9" s="10">
        <f>SUM('TST:TRT24'!F9)</f>
        <v>28</v>
      </c>
      <c r="G9" s="10">
        <f>SUM('TST:TRT24'!G9)</f>
        <v>24</v>
      </c>
      <c r="H9" s="10">
        <f t="shared" ref="H9:H14" si="1">F9+G9</f>
        <v>52</v>
      </c>
      <c r="I9" s="10">
        <f>SUM('TST:TRT24'!I9)</f>
        <v>24</v>
      </c>
    </row>
    <row r="10" spans="2:9">
      <c r="B10" s="8" t="s">
        <v>16</v>
      </c>
      <c r="C10" s="9">
        <f>SUM('TST:TRT24'!C10)</f>
        <v>559</v>
      </c>
      <c r="D10" s="9">
        <f>SUM('TST:TRT24'!D10)</f>
        <v>8</v>
      </c>
      <c r="E10" s="9">
        <f t="shared" si="0"/>
        <v>567</v>
      </c>
      <c r="F10" s="10">
        <f>SUM('TST:TRT24'!F10)</f>
        <v>390</v>
      </c>
      <c r="G10" s="10">
        <f>SUM('TST:TRT24'!G10)</f>
        <v>188</v>
      </c>
      <c r="H10" s="10">
        <f t="shared" si="1"/>
        <v>578</v>
      </c>
      <c r="I10" s="10">
        <f>SUM('TST:TRT24'!I10)</f>
        <v>217</v>
      </c>
    </row>
    <row r="11" spans="2:9">
      <c r="B11" s="8" t="s">
        <v>17</v>
      </c>
      <c r="C11" s="9">
        <f>SUM('TST:TRT24'!C11)</f>
        <v>15</v>
      </c>
      <c r="D11" s="9">
        <f>SUM('TST:TRT24'!D11)</f>
        <v>0</v>
      </c>
      <c r="E11" s="9">
        <f t="shared" si="0"/>
        <v>15</v>
      </c>
      <c r="F11" s="10">
        <f>SUM('TST:TRT24'!F11)</f>
        <v>55</v>
      </c>
      <c r="G11" s="10">
        <f>SUM('TST:TRT24'!G11)</f>
        <v>63</v>
      </c>
      <c r="H11" s="10">
        <f t="shared" si="1"/>
        <v>118</v>
      </c>
      <c r="I11" s="10">
        <f>SUM('TST:TRT24'!I11)</f>
        <v>79</v>
      </c>
    </row>
    <row r="12" spans="2:9">
      <c r="B12" s="8" t="s">
        <v>18</v>
      </c>
      <c r="C12" s="9">
        <f>SUM('TST:TRT24'!C12)</f>
        <v>1527</v>
      </c>
      <c r="D12" s="9">
        <f>SUM('TST:TRT24'!D12)</f>
        <v>59</v>
      </c>
      <c r="E12" s="9">
        <f t="shared" si="0"/>
        <v>1586</v>
      </c>
      <c r="F12" s="10">
        <f>SUM('TST:TRT24'!F12)</f>
        <v>714</v>
      </c>
      <c r="G12" s="10">
        <f>SUM('TST:TRT24'!G12)</f>
        <v>198</v>
      </c>
      <c r="H12" s="10">
        <f t="shared" si="1"/>
        <v>912</v>
      </c>
      <c r="I12" s="10">
        <f>SUM('TST:TRT24'!I12)</f>
        <v>232</v>
      </c>
    </row>
    <row r="13" spans="2:9">
      <c r="B13" s="8" t="s">
        <v>19</v>
      </c>
      <c r="C13" s="9">
        <f>SUM('TST:TRT24'!C13)</f>
        <v>1512</v>
      </c>
      <c r="D13" s="9">
        <f>SUM('TST:TRT24'!D13)</f>
        <v>248</v>
      </c>
      <c r="E13" s="9">
        <f t="shared" si="0"/>
        <v>1760</v>
      </c>
      <c r="F13" s="10">
        <f>SUM('TST:TRT24'!F13)</f>
        <v>81</v>
      </c>
      <c r="G13" s="10">
        <f>SUM('TST:TRT24'!G13)</f>
        <v>28</v>
      </c>
      <c r="H13" s="10">
        <f t="shared" si="1"/>
        <v>109</v>
      </c>
      <c r="I13" s="10">
        <f>SUM('TST:TRT24'!I13)</f>
        <v>38</v>
      </c>
    </row>
    <row r="14" spans="2:9" ht="12.75" customHeight="1">
      <c r="B14" s="11" t="s">
        <v>20</v>
      </c>
      <c r="C14" s="9">
        <f>SUM('TST:TRT24'!C14)</f>
        <v>36</v>
      </c>
      <c r="D14" s="9">
        <f>SUM('TST:TRT24'!D14)</f>
        <v>1</v>
      </c>
      <c r="E14" s="9">
        <f t="shared" si="0"/>
        <v>37</v>
      </c>
      <c r="F14" s="10">
        <f>SUM('TST:TRT24'!F14)</f>
        <v>585</v>
      </c>
      <c r="G14" s="10">
        <f>SUM('TST:TRT24'!G14)</f>
        <v>649</v>
      </c>
      <c r="H14" s="10">
        <f t="shared" si="1"/>
        <v>1234</v>
      </c>
      <c r="I14" s="10">
        <f>SUM('TST:TRT24'!I14)</f>
        <v>693</v>
      </c>
    </row>
    <row r="15" spans="2:9" ht="19.5" customHeight="1">
      <c r="B15" s="12" t="s">
        <v>21</v>
      </c>
      <c r="C15" s="13">
        <f t="shared" ref="C15:I15" si="2">SUM(C9:C14)</f>
        <v>3676</v>
      </c>
      <c r="D15" s="13">
        <f t="shared" si="2"/>
        <v>316</v>
      </c>
      <c r="E15" s="13">
        <f t="shared" si="2"/>
        <v>3992</v>
      </c>
      <c r="F15" s="14">
        <f t="shared" si="2"/>
        <v>1853</v>
      </c>
      <c r="G15" s="14">
        <f t="shared" si="2"/>
        <v>1150</v>
      </c>
      <c r="H15" s="14">
        <f t="shared" si="2"/>
        <v>3003</v>
      </c>
      <c r="I15" s="14">
        <f t="shared" si="2"/>
        <v>1283</v>
      </c>
    </row>
    <row r="18" spans="2:2">
      <c r="B18" s="15"/>
    </row>
    <row r="19" spans="2:2">
      <c r="B19" s="15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40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41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77">
        <v>0</v>
      </c>
      <c r="D9" s="77">
        <v>0</v>
      </c>
      <c r="E9" s="78">
        <v>0</v>
      </c>
      <c r="F9" s="79">
        <v>0</v>
      </c>
      <c r="G9" s="79">
        <v>0</v>
      </c>
      <c r="H9" s="80">
        <v>0</v>
      </c>
      <c r="I9" s="79">
        <v>0</v>
      </c>
    </row>
    <row r="10" spans="2:9">
      <c r="B10" s="8" t="s">
        <v>16</v>
      </c>
      <c r="C10" s="77">
        <v>21</v>
      </c>
      <c r="D10" s="77">
        <v>2</v>
      </c>
      <c r="E10" s="78">
        <v>23</v>
      </c>
      <c r="F10" s="79">
        <v>15</v>
      </c>
      <c r="G10" s="79">
        <v>10</v>
      </c>
      <c r="H10" s="80">
        <v>25</v>
      </c>
      <c r="I10" s="81">
        <v>10</v>
      </c>
    </row>
    <row r="11" spans="2:9">
      <c r="B11" s="8" t="s">
        <v>17</v>
      </c>
      <c r="C11" s="77">
        <v>0</v>
      </c>
      <c r="D11" s="77">
        <v>0</v>
      </c>
      <c r="E11" s="78">
        <v>0</v>
      </c>
      <c r="F11" s="81">
        <v>1</v>
      </c>
      <c r="G11" s="79">
        <v>3</v>
      </c>
      <c r="H11" s="80">
        <v>4</v>
      </c>
      <c r="I11" s="81">
        <v>3</v>
      </c>
    </row>
    <row r="12" spans="2:9">
      <c r="B12" s="8" t="s">
        <v>18</v>
      </c>
      <c r="C12" s="82">
        <v>54</v>
      </c>
      <c r="D12" s="77">
        <v>2</v>
      </c>
      <c r="E12" s="78">
        <v>56</v>
      </c>
      <c r="F12" s="81">
        <v>12</v>
      </c>
      <c r="G12" s="79">
        <v>14</v>
      </c>
      <c r="H12" s="80">
        <v>26</v>
      </c>
      <c r="I12" s="81">
        <v>15</v>
      </c>
    </row>
    <row r="13" spans="2:9">
      <c r="B13" s="8" t="s">
        <v>19</v>
      </c>
      <c r="C13" s="82">
        <v>41</v>
      </c>
      <c r="D13" s="77">
        <v>4</v>
      </c>
      <c r="E13" s="78">
        <v>45</v>
      </c>
      <c r="F13" s="81">
        <v>1</v>
      </c>
      <c r="G13" s="79">
        <v>1</v>
      </c>
      <c r="H13" s="80">
        <v>2</v>
      </c>
      <c r="I13" s="81">
        <v>4</v>
      </c>
    </row>
    <row r="14" spans="2:9">
      <c r="B14" s="11" t="s">
        <v>20</v>
      </c>
      <c r="C14" s="77">
        <v>0</v>
      </c>
      <c r="D14" s="77">
        <v>0</v>
      </c>
      <c r="E14" s="78">
        <v>0</v>
      </c>
      <c r="F14" s="81">
        <v>10</v>
      </c>
      <c r="G14" s="79">
        <v>18</v>
      </c>
      <c r="H14" s="80">
        <v>28</v>
      </c>
      <c r="I14" s="81">
        <v>19</v>
      </c>
    </row>
    <row r="15" spans="2:9">
      <c r="B15" s="23" t="s">
        <v>21</v>
      </c>
      <c r="C15" s="83">
        <v>116</v>
      </c>
      <c r="D15" s="83">
        <v>8</v>
      </c>
      <c r="E15" s="83">
        <v>124</v>
      </c>
      <c r="F15" s="83">
        <v>39</v>
      </c>
      <c r="G15" s="83">
        <v>46</v>
      </c>
      <c r="H15" s="83">
        <v>85</v>
      </c>
      <c r="I15" s="83">
        <v>51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42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/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84">
        <v>0</v>
      </c>
      <c r="D9" s="84">
        <v>0</v>
      </c>
      <c r="E9" s="85">
        <v>0</v>
      </c>
      <c r="F9" s="86">
        <v>0</v>
      </c>
      <c r="G9" s="87">
        <v>0</v>
      </c>
      <c r="H9" s="88">
        <v>0</v>
      </c>
      <c r="I9" s="87">
        <v>0</v>
      </c>
    </row>
    <row r="10" spans="2:9">
      <c r="B10" s="8" t="s">
        <v>16</v>
      </c>
      <c r="C10" s="84">
        <v>30</v>
      </c>
      <c r="D10" s="84">
        <v>1</v>
      </c>
      <c r="E10" s="85">
        <v>31</v>
      </c>
      <c r="F10" s="87">
        <v>25</v>
      </c>
      <c r="G10" s="87">
        <v>7</v>
      </c>
      <c r="H10" s="88">
        <v>32</v>
      </c>
      <c r="I10" s="87">
        <v>7</v>
      </c>
    </row>
    <row r="11" spans="2:9">
      <c r="B11" s="8" t="s">
        <v>17</v>
      </c>
      <c r="C11" s="84">
        <v>0</v>
      </c>
      <c r="D11" s="84">
        <v>0</v>
      </c>
      <c r="E11" s="85">
        <v>0</v>
      </c>
      <c r="F11" s="87">
        <v>3</v>
      </c>
      <c r="G11" s="87">
        <v>5</v>
      </c>
      <c r="H11" s="88">
        <v>8</v>
      </c>
      <c r="I11" s="87">
        <v>5</v>
      </c>
    </row>
    <row r="12" spans="2:9">
      <c r="B12" s="8" t="s">
        <v>18</v>
      </c>
      <c r="C12" s="84">
        <v>92</v>
      </c>
      <c r="D12" s="84">
        <v>5</v>
      </c>
      <c r="E12" s="85">
        <v>97</v>
      </c>
      <c r="F12" s="87">
        <v>38</v>
      </c>
      <c r="G12" s="87">
        <v>4</v>
      </c>
      <c r="H12" s="88">
        <v>42</v>
      </c>
      <c r="I12" s="87">
        <v>4</v>
      </c>
    </row>
    <row r="13" spans="2:9">
      <c r="B13" s="8" t="s">
        <v>19</v>
      </c>
      <c r="C13" s="84">
        <v>82</v>
      </c>
      <c r="D13" s="84">
        <v>4</v>
      </c>
      <c r="E13" s="85">
        <v>86</v>
      </c>
      <c r="F13" s="87">
        <v>1</v>
      </c>
      <c r="G13" s="87">
        <v>0</v>
      </c>
      <c r="H13" s="88">
        <v>1</v>
      </c>
      <c r="I13" s="87">
        <v>0</v>
      </c>
    </row>
    <row r="14" spans="2:9">
      <c r="B14" s="11" t="s">
        <v>20</v>
      </c>
      <c r="C14" s="84">
        <v>0</v>
      </c>
      <c r="D14" s="84">
        <v>0</v>
      </c>
      <c r="E14" s="85">
        <v>0</v>
      </c>
      <c r="F14" s="87">
        <v>32</v>
      </c>
      <c r="G14" s="87">
        <v>16</v>
      </c>
      <c r="H14" s="88">
        <v>48</v>
      </c>
      <c r="I14" s="87">
        <v>16</v>
      </c>
    </row>
    <row r="15" spans="2:9">
      <c r="B15" s="23" t="s">
        <v>21</v>
      </c>
      <c r="C15" s="89">
        <v>204</v>
      </c>
      <c r="D15" s="89">
        <v>10</v>
      </c>
      <c r="E15" s="89">
        <v>214</v>
      </c>
      <c r="F15" s="89">
        <v>99</v>
      </c>
      <c r="G15" s="89">
        <v>32</v>
      </c>
      <c r="H15" s="89">
        <v>131</v>
      </c>
      <c r="I15" s="89">
        <v>32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1" sqref="E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43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44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90"/>
      <c r="D9" s="90"/>
      <c r="E9" s="91">
        <v>0</v>
      </c>
      <c r="F9" s="92"/>
      <c r="G9" s="93"/>
      <c r="H9" s="94">
        <v>0</v>
      </c>
      <c r="I9" s="93"/>
    </row>
    <row r="10" spans="2:9">
      <c r="B10" s="8" t="s">
        <v>16</v>
      </c>
      <c r="C10" s="90">
        <v>17</v>
      </c>
      <c r="D10" s="90"/>
      <c r="E10" s="91">
        <v>17</v>
      </c>
      <c r="F10" s="93">
        <v>7</v>
      </c>
      <c r="G10" s="93">
        <v>3</v>
      </c>
      <c r="H10" s="94">
        <v>10</v>
      </c>
      <c r="I10" s="93">
        <v>3</v>
      </c>
    </row>
    <row r="11" spans="2:9">
      <c r="B11" s="8" t="s">
        <v>17</v>
      </c>
      <c r="C11" s="90"/>
      <c r="D11" s="90"/>
      <c r="E11" s="91">
        <v>0</v>
      </c>
      <c r="F11" s="93">
        <v>3</v>
      </c>
      <c r="G11" s="93">
        <v>3</v>
      </c>
      <c r="H11" s="94">
        <v>6</v>
      </c>
      <c r="I11" s="93">
        <v>3</v>
      </c>
    </row>
    <row r="12" spans="2:9">
      <c r="B12" s="8" t="s">
        <v>18</v>
      </c>
      <c r="C12" s="90">
        <v>35</v>
      </c>
      <c r="D12" s="90"/>
      <c r="E12" s="91">
        <v>35</v>
      </c>
      <c r="F12" s="93">
        <v>16</v>
      </c>
      <c r="G12" s="93">
        <v>1</v>
      </c>
      <c r="H12" s="94">
        <v>17</v>
      </c>
      <c r="I12" s="93">
        <v>1</v>
      </c>
    </row>
    <row r="13" spans="2:9">
      <c r="B13" s="8" t="s">
        <v>19</v>
      </c>
      <c r="C13" s="90">
        <v>47</v>
      </c>
      <c r="D13" s="90">
        <v>6</v>
      </c>
      <c r="E13" s="91">
        <v>53</v>
      </c>
      <c r="F13" s="93">
        <v>5</v>
      </c>
      <c r="G13" s="93"/>
      <c r="H13" s="94">
        <v>5</v>
      </c>
      <c r="I13" s="93"/>
    </row>
    <row r="14" spans="2:9">
      <c r="B14" s="11" t="s">
        <v>20</v>
      </c>
      <c r="C14" s="90"/>
      <c r="D14" s="90"/>
      <c r="E14" s="91">
        <v>0</v>
      </c>
      <c r="F14" s="93">
        <v>18</v>
      </c>
      <c r="G14" s="93">
        <v>16</v>
      </c>
      <c r="H14" s="94">
        <v>34</v>
      </c>
      <c r="I14" s="93">
        <v>17</v>
      </c>
    </row>
    <row r="15" spans="2:9">
      <c r="B15" s="23" t="s">
        <v>21</v>
      </c>
      <c r="C15" s="95">
        <v>99</v>
      </c>
      <c r="D15" s="95">
        <v>6</v>
      </c>
      <c r="E15" s="95">
        <v>105</v>
      </c>
      <c r="F15" s="95">
        <v>49</v>
      </c>
      <c r="G15" s="95">
        <v>23</v>
      </c>
      <c r="H15" s="95">
        <v>72</v>
      </c>
      <c r="I15" s="95">
        <v>24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D23" sqref="D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45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46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52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96"/>
      <c r="D9" s="96"/>
      <c r="E9" s="97"/>
      <c r="F9" s="98"/>
      <c r="G9" s="99"/>
      <c r="H9" s="100"/>
      <c r="I9" s="99"/>
    </row>
    <row r="10" spans="2:9">
      <c r="B10" s="8" t="s">
        <v>16</v>
      </c>
      <c r="C10" s="101">
        <v>14</v>
      </c>
      <c r="D10" s="101">
        <v>0</v>
      </c>
      <c r="E10" s="102">
        <v>14</v>
      </c>
      <c r="F10" s="103">
        <v>6</v>
      </c>
      <c r="G10" s="103">
        <v>3</v>
      </c>
      <c r="H10" s="104">
        <v>9</v>
      </c>
      <c r="I10" s="103">
        <v>3</v>
      </c>
    </row>
    <row r="11" spans="2:9">
      <c r="B11" s="8" t="s">
        <v>17</v>
      </c>
      <c r="C11" s="101">
        <v>0</v>
      </c>
      <c r="D11" s="101">
        <v>0</v>
      </c>
      <c r="E11" s="102">
        <v>0</v>
      </c>
      <c r="F11" s="103">
        <v>2</v>
      </c>
      <c r="G11" s="103">
        <v>3</v>
      </c>
      <c r="H11" s="104">
        <v>5</v>
      </c>
      <c r="I11" s="103">
        <v>4</v>
      </c>
    </row>
    <row r="12" spans="2:9">
      <c r="B12" s="8" t="s">
        <v>18</v>
      </c>
      <c r="C12" s="101">
        <v>30</v>
      </c>
      <c r="D12" s="101">
        <v>2</v>
      </c>
      <c r="E12" s="102">
        <v>32</v>
      </c>
      <c r="F12" s="103">
        <v>14</v>
      </c>
      <c r="G12" s="103"/>
      <c r="H12" s="104">
        <v>14</v>
      </c>
      <c r="I12" s="103"/>
    </row>
    <row r="13" spans="2:9">
      <c r="B13" s="8" t="s">
        <v>19</v>
      </c>
      <c r="C13" s="101">
        <v>25</v>
      </c>
      <c r="D13" s="101">
        <v>7</v>
      </c>
      <c r="E13" s="102">
        <v>32</v>
      </c>
      <c r="F13" s="103">
        <v>2</v>
      </c>
      <c r="G13" s="103"/>
      <c r="H13" s="104">
        <v>2</v>
      </c>
      <c r="I13" s="103"/>
    </row>
    <row r="14" spans="2:9">
      <c r="B14" s="11" t="s">
        <v>20</v>
      </c>
      <c r="C14" s="101">
        <v>0</v>
      </c>
      <c r="D14" s="101">
        <v>0</v>
      </c>
      <c r="E14" s="102">
        <v>0</v>
      </c>
      <c r="F14" s="103">
        <v>11</v>
      </c>
      <c r="G14" s="103">
        <v>10</v>
      </c>
      <c r="H14" s="104">
        <v>21</v>
      </c>
      <c r="I14" s="103">
        <v>12</v>
      </c>
    </row>
    <row r="15" spans="2:9">
      <c r="B15" s="23" t="s">
        <v>21</v>
      </c>
      <c r="C15" s="105">
        <v>69</v>
      </c>
      <c r="D15" s="105">
        <v>9</v>
      </c>
      <c r="E15" s="105">
        <v>78</v>
      </c>
      <c r="F15" s="105">
        <v>35</v>
      </c>
      <c r="G15" s="105">
        <v>16</v>
      </c>
      <c r="H15" s="105">
        <v>51</v>
      </c>
      <c r="I15" s="105">
        <v>19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47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30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106" t="s">
        <v>9</v>
      </c>
      <c r="D8" s="106" t="s">
        <v>10</v>
      </c>
      <c r="E8" s="106" t="s">
        <v>11</v>
      </c>
      <c r="F8" s="106" t="s">
        <v>12</v>
      </c>
      <c r="G8" s="106" t="s">
        <v>13</v>
      </c>
      <c r="H8" s="106" t="s">
        <v>11</v>
      </c>
      <c r="I8" s="106" t="s">
        <v>14</v>
      </c>
    </row>
    <row r="9" spans="2:9">
      <c r="B9" s="107" t="s">
        <v>15</v>
      </c>
      <c r="C9" s="18">
        <v>0</v>
      </c>
      <c r="D9" s="18">
        <v>0</v>
      </c>
      <c r="E9" s="37">
        <v>0</v>
      </c>
      <c r="F9" s="108">
        <v>0</v>
      </c>
      <c r="G9" s="109">
        <v>0</v>
      </c>
      <c r="H9" s="38">
        <v>0</v>
      </c>
      <c r="I9" s="109">
        <v>0</v>
      </c>
    </row>
    <row r="10" spans="2:9">
      <c r="B10" s="107" t="s">
        <v>16</v>
      </c>
      <c r="C10" s="18">
        <v>18</v>
      </c>
      <c r="D10" s="18">
        <v>0</v>
      </c>
      <c r="E10" s="37">
        <v>18</v>
      </c>
      <c r="F10" s="109">
        <v>18</v>
      </c>
      <c r="G10" s="109">
        <v>5</v>
      </c>
      <c r="H10" s="38">
        <v>23</v>
      </c>
      <c r="I10" s="109">
        <v>5</v>
      </c>
    </row>
    <row r="11" spans="2:9">
      <c r="B11" s="107" t="s">
        <v>17</v>
      </c>
      <c r="C11" s="18">
        <v>0</v>
      </c>
      <c r="D11" s="18">
        <v>0</v>
      </c>
      <c r="E11" s="37">
        <v>0</v>
      </c>
      <c r="F11" s="109">
        <v>3</v>
      </c>
      <c r="G11" s="109">
        <v>2</v>
      </c>
      <c r="H11" s="38">
        <v>5</v>
      </c>
      <c r="I11" s="109">
        <v>2</v>
      </c>
    </row>
    <row r="12" spans="2:9">
      <c r="B12" s="107" t="s">
        <v>18</v>
      </c>
      <c r="C12" s="18">
        <v>60</v>
      </c>
      <c r="D12" s="18">
        <v>0</v>
      </c>
      <c r="E12" s="37">
        <v>60</v>
      </c>
      <c r="F12" s="109">
        <v>29</v>
      </c>
      <c r="G12" s="109">
        <v>5</v>
      </c>
      <c r="H12" s="38">
        <v>34</v>
      </c>
      <c r="I12" s="109">
        <v>7</v>
      </c>
    </row>
    <row r="13" spans="2:9">
      <c r="B13" s="107" t="s">
        <v>19</v>
      </c>
      <c r="C13" s="18">
        <v>48</v>
      </c>
      <c r="D13" s="18">
        <v>8</v>
      </c>
      <c r="E13" s="37">
        <v>56</v>
      </c>
      <c r="F13" s="109">
        <v>2</v>
      </c>
      <c r="G13" s="109">
        <v>1</v>
      </c>
      <c r="H13" s="38">
        <v>3</v>
      </c>
      <c r="I13" s="109">
        <v>1</v>
      </c>
    </row>
    <row r="14" spans="2:9">
      <c r="B14" s="110" t="s">
        <v>20</v>
      </c>
      <c r="C14" s="18">
        <v>0</v>
      </c>
      <c r="D14" s="18">
        <v>0</v>
      </c>
      <c r="E14" s="37">
        <v>0</v>
      </c>
      <c r="F14" s="109">
        <v>39</v>
      </c>
      <c r="G14" s="109">
        <v>29</v>
      </c>
      <c r="H14" s="38">
        <v>68</v>
      </c>
      <c r="I14" s="109">
        <v>31</v>
      </c>
    </row>
    <row r="15" spans="2:9">
      <c r="B15" s="111" t="s">
        <v>21</v>
      </c>
      <c r="C15" s="24">
        <v>126</v>
      </c>
      <c r="D15" s="24">
        <v>8</v>
      </c>
      <c r="E15" s="24">
        <v>134</v>
      </c>
      <c r="F15" s="24">
        <v>91</v>
      </c>
      <c r="G15" s="24">
        <v>42</v>
      </c>
      <c r="H15" s="24">
        <v>133</v>
      </c>
      <c r="I15" s="24">
        <v>46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48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49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 ht="15">
      <c r="B9" s="8" t="s">
        <v>15</v>
      </c>
      <c r="C9" s="112"/>
      <c r="D9" s="112"/>
      <c r="E9" s="113">
        <v>0</v>
      </c>
      <c r="F9" s="114">
        <v>0</v>
      </c>
      <c r="G9" s="115">
        <v>0</v>
      </c>
      <c r="H9" s="116">
        <v>0</v>
      </c>
      <c r="I9" s="115">
        <v>0</v>
      </c>
    </row>
    <row r="10" spans="2:9" ht="15">
      <c r="B10" s="8" t="s">
        <v>16</v>
      </c>
      <c r="C10" s="112">
        <v>10</v>
      </c>
      <c r="D10" s="112">
        <v>0</v>
      </c>
      <c r="E10" s="113">
        <v>10</v>
      </c>
      <c r="F10" s="114">
        <v>5</v>
      </c>
      <c r="G10" s="115">
        <v>4</v>
      </c>
      <c r="H10" s="116">
        <v>9</v>
      </c>
      <c r="I10" s="115">
        <v>5</v>
      </c>
    </row>
    <row r="11" spans="2:9" ht="15">
      <c r="B11" s="8" t="s">
        <v>17</v>
      </c>
      <c r="C11" s="112">
        <v>0</v>
      </c>
      <c r="D11" s="112">
        <v>0</v>
      </c>
      <c r="E11" s="113">
        <v>0</v>
      </c>
      <c r="F11" s="114">
        <v>0</v>
      </c>
      <c r="G11" s="115">
        <v>0</v>
      </c>
      <c r="H11" s="116">
        <v>0</v>
      </c>
      <c r="I11" s="115">
        <v>0</v>
      </c>
    </row>
    <row r="12" spans="2:9" ht="15">
      <c r="B12" s="8" t="s">
        <v>18</v>
      </c>
      <c r="C12" s="112">
        <v>26</v>
      </c>
      <c r="D12" s="112">
        <v>1</v>
      </c>
      <c r="E12" s="113">
        <v>27</v>
      </c>
      <c r="F12" s="114">
        <v>10</v>
      </c>
      <c r="G12" s="115">
        <v>1</v>
      </c>
      <c r="H12" s="116">
        <v>11</v>
      </c>
      <c r="I12" s="115">
        <v>1</v>
      </c>
    </row>
    <row r="13" spans="2:9" ht="15">
      <c r="B13" s="8" t="s">
        <v>19</v>
      </c>
      <c r="C13" s="112">
        <v>30</v>
      </c>
      <c r="D13" s="112">
        <v>3</v>
      </c>
      <c r="E13" s="113">
        <v>33</v>
      </c>
      <c r="F13" s="114">
        <v>1</v>
      </c>
      <c r="G13" s="115">
        <v>1</v>
      </c>
      <c r="H13" s="116">
        <v>2</v>
      </c>
      <c r="I13" s="115">
        <v>1</v>
      </c>
    </row>
    <row r="14" spans="2:9">
      <c r="B14" s="11" t="s">
        <v>20</v>
      </c>
      <c r="C14" s="112">
        <v>0</v>
      </c>
      <c r="D14" s="112">
        <v>0</v>
      </c>
      <c r="E14" s="113">
        <v>0</v>
      </c>
      <c r="F14" s="115">
        <v>14</v>
      </c>
      <c r="G14" s="115">
        <v>12</v>
      </c>
      <c r="H14" s="116">
        <v>26</v>
      </c>
      <c r="I14" s="115">
        <v>12</v>
      </c>
    </row>
    <row r="15" spans="2:9">
      <c r="B15" s="23" t="s">
        <v>21</v>
      </c>
      <c r="C15" s="117">
        <v>66</v>
      </c>
      <c r="D15" s="117">
        <v>4</v>
      </c>
      <c r="E15" s="117">
        <v>70</v>
      </c>
      <c r="F15" s="117">
        <v>30</v>
      </c>
      <c r="G15" s="117">
        <v>18</v>
      </c>
      <c r="H15" s="117">
        <v>48</v>
      </c>
      <c r="I15" s="117">
        <v>19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50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30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18">
        <v>0</v>
      </c>
      <c r="D9" s="118">
        <v>0</v>
      </c>
      <c r="E9" s="119">
        <v>0</v>
      </c>
      <c r="F9" s="120">
        <v>0</v>
      </c>
      <c r="G9" s="120">
        <v>0</v>
      </c>
      <c r="H9" s="121">
        <v>0</v>
      </c>
      <c r="I9" s="120">
        <v>0</v>
      </c>
    </row>
    <row r="10" spans="2:9">
      <c r="B10" s="8" t="s">
        <v>16</v>
      </c>
      <c r="C10" s="118">
        <v>8</v>
      </c>
      <c r="D10" s="118">
        <v>0</v>
      </c>
      <c r="E10" s="119">
        <v>8</v>
      </c>
      <c r="F10" s="120">
        <v>7</v>
      </c>
      <c r="G10" s="120">
        <v>1</v>
      </c>
      <c r="H10" s="121">
        <v>8</v>
      </c>
      <c r="I10" s="120">
        <v>1</v>
      </c>
    </row>
    <row r="11" spans="2:9">
      <c r="B11" s="8" t="s">
        <v>17</v>
      </c>
      <c r="C11" s="118">
        <v>0</v>
      </c>
      <c r="D11" s="118">
        <v>0</v>
      </c>
      <c r="E11" s="119">
        <v>0</v>
      </c>
      <c r="F11" s="120">
        <v>0</v>
      </c>
      <c r="G11" s="120">
        <v>0</v>
      </c>
      <c r="H11" s="121">
        <v>0</v>
      </c>
      <c r="I11" s="120">
        <v>0</v>
      </c>
    </row>
    <row r="12" spans="2:9">
      <c r="B12" s="8" t="s">
        <v>18</v>
      </c>
      <c r="C12" s="118">
        <v>31</v>
      </c>
      <c r="D12" s="118">
        <v>1</v>
      </c>
      <c r="E12" s="119">
        <v>32</v>
      </c>
      <c r="F12" s="120">
        <v>16</v>
      </c>
      <c r="G12" s="120">
        <v>4</v>
      </c>
      <c r="H12" s="121">
        <v>20</v>
      </c>
      <c r="I12" s="120">
        <v>4</v>
      </c>
    </row>
    <row r="13" spans="2:9">
      <c r="B13" s="8" t="s">
        <v>19</v>
      </c>
      <c r="C13" s="118">
        <v>27</v>
      </c>
      <c r="D13" s="118">
        <v>4</v>
      </c>
      <c r="E13" s="119">
        <v>31</v>
      </c>
      <c r="F13" s="120">
        <v>0</v>
      </c>
      <c r="G13" s="120">
        <v>0</v>
      </c>
      <c r="H13" s="121">
        <v>0</v>
      </c>
      <c r="I13" s="120">
        <v>0</v>
      </c>
    </row>
    <row r="14" spans="2:9">
      <c r="B14" s="11" t="s">
        <v>20</v>
      </c>
      <c r="C14" s="118">
        <v>0</v>
      </c>
      <c r="D14" s="118">
        <v>0</v>
      </c>
      <c r="E14" s="119">
        <v>0</v>
      </c>
      <c r="F14" s="120">
        <v>5</v>
      </c>
      <c r="G14" s="120">
        <v>9</v>
      </c>
      <c r="H14" s="121">
        <v>14</v>
      </c>
      <c r="I14" s="120">
        <v>9</v>
      </c>
    </row>
    <row r="15" spans="2:9">
      <c r="B15" s="23" t="s">
        <v>21</v>
      </c>
      <c r="C15" s="122">
        <v>66</v>
      </c>
      <c r="D15" s="122">
        <v>5</v>
      </c>
      <c r="E15" s="122">
        <v>71</v>
      </c>
      <c r="F15" s="122">
        <v>28</v>
      </c>
      <c r="G15" s="122">
        <v>14</v>
      </c>
      <c r="H15" s="122">
        <v>42</v>
      </c>
      <c r="I15" s="122">
        <v>14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51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30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23"/>
      <c r="D9" s="123"/>
      <c r="E9" s="124"/>
      <c r="F9" s="125"/>
      <c r="G9" s="126"/>
      <c r="H9" s="127"/>
      <c r="I9" s="126"/>
    </row>
    <row r="10" spans="2:9">
      <c r="B10" s="8" t="s">
        <v>16</v>
      </c>
      <c r="C10" s="128">
        <v>55</v>
      </c>
      <c r="D10" s="128">
        <v>0</v>
      </c>
      <c r="E10" s="129">
        <v>55</v>
      </c>
      <c r="F10" s="130">
        <v>28</v>
      </c>
      <c r="G10" s="130">
        <v>13</v>
      </c>
      <c r="H10" s="131">
        <v>41</v>
      </c>
      <c r="I10" s="130">
        <v>15</v>
      </c>
    </row>
    <row r="11" spans="2:9">
      <c r="B11" s="8" t="s">
        <v>17</v>
      </c>
      <c r="C11" s="128">
        <v>0</v>
      </c>
      <c r="D11" s="128">
        <v>0</v>
      </c>
      <c r="E11" s="129">
        <v>0</v>
      </c>
      <c r="F11" s="130">
        <v>7</v>
      </c>
      <c r="G11" s="130">
        <v>1</v>
      </c>
      <c r="H11" s="131">
        <v>8</v>
      </c>
      <c r="I11" s="130">
        <v>1</v>
      </c>
    </row>
    <row r="12" spans="2:9">
      <c r="B12" s="8" t="s">
        <v>18</v>
      </c>
      <c r="C12" s="128">
        <v>151</v>
      </c>
      <c r="D12" s="128">
        <v>2</v>
      </c>
      <c r="E12" s="129">
        <v>153</v>
      </c>
      <c r="F12" s="130">
        <v>86</v>
      </c>
      <c r="G12" s="130">
        <v>12</v>
      </c>
      <c r="H12" s="131">
        <v>98</v>
      </c>
      <c r="I12" s="130">
        <v>16</v>
      </c>
    </row>
    <row r="13" spans="2:9">
      <c r="B13" s="8" t="s">
        <v>19</v>
      </c>
      <c r="C13" s="128">
        <v>189</v>
      </c>
      <c r="D13" s="128">
        <v>29</v>
      </c>
      <c r="E13" s="129">
        <v>218</v>
      </c>
      <c r="F13" s="130">
        <v>13</v>
      </c>
      <c r="G13" s="130">
        <v>3</v>
      </c>
      <c r="H13" s="131">
        <v>16</v>
      </c>
      <c r="I13" s="130">
        <v>3</v>
      </c>
    </row>
    <row r="14" spans="2:9">
      <c r="B14" s="11" t="s">
        <v>20</v>
      </c>
      <c r="C14" s="128">
        <v>0</v>
      </c>
      <c r="D14" s="128">
        <v>0</v>
      </c>
      <c r="E14" s="129">
        <v>0</v>
      </c>
      <c r="F14" s="130">
        <v>52</v>
      </c>
      <c r="G14" s="130">
        <v>65</v>
      </c>
      <c r="H14" s="131">
        <v>117</v>
      </c>
      <c r="I14" s="130">
        <v>69</v>
      </c>
    </row>
    <row r="15" spans="2:9">
      <c r="B15" s="23" t="s">
        <v>21</v>
      </c>
      <c r="C15" s="132">
        <v>395</v>
      </c>
      <c r="D15" s="132">
        <v>31</v>
      </c>
      <c r="E15" s="132">
        <v>426</v>
      </c>
      <c r="F15" s="132">
        <v>186</v>
      </c>
      <c r="G15" s="132">
        <v>94</v>
      </c>
      <c r="H15" s="132">
        <v>280</v>
      </c>
      <c r="I15" s="132">
        <v>104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52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53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33">
        <v>0</v>
      </c>
      <c r="D9" s="133">
        <v>0</v>
      </c>
      <c r="E9" s="134">
        <v>0</v>
      </c>
      <c r="F9" s="133">
        <v>0</v>
      </c>
      <c r="G9" s="133">
        <v>0</v>
      </c>
      <c r="H9" s="135">
        <v>0</v>
      </c>
      <c r="I9" s="133">
        <v>0</v>
      </c>
    </row>
    <row r="10" spans="2:9">
      <c r="B10" s="8" t="s">
        <v>16</v>
      </c>
      <c r="C10" s="133">
        <v>8</v>
      </c>
      <c r="D10" s="133">
        <v>0</v>
      </c>
      <c r="E10" s="134">
        <v>8</v>
      </c>
      <c r="F10" s="133">
        <v>4</v>
      </c>
      <c r="G10" s="133">
        <v>1</v>
      </c>
      <c r="H10" s="135">
        <v>5</v>
      </c>
      <c r="I10" s="133">
        <v>1</v>
      </c>
    </row>
    <row r="11" spans="2:9">
      <c r="B11" s="8" t="s">
        <v>17</v>
      </c>
      <c r="C11" s="133">
        <v>0</v>
      </c>
      <c r="D11" s="133">
        <v>0</v>
      </c>
      <c r="E11" s="134">
        <v>0</v>
      </c>
      <c r="F11" s="133">
        <v>0</v>
      </c>
      <c r="G11" s="133">
        <v>0</v>
      </c>
      <c r="H11" s="135">
        <v>0</v>
      </c>
      <c r="I11" s="133">
        <v>0</v>
      </c>
    </row>
    <row r="12" spans="2:9">
      <c r="B12" s="8" t="s">
        <v>18</v>
      </c>
      <c r="C12" s="133">
        <v>23</v>
      </c>
      <c r="D12" s="133">
        <v>0</v>
      </c>
      <c r="E12" s="134">
        <v>23</v>
      </c>
      <c r="F12" s="133">
        <v>5</v>
      </c>
      <c r="G12" s="133">
        <v>1</v>
      </c>
      <c r="H12" s="135">
        <v>6</v>
      </c>
      <c r="I12" s="133">
        <v>1</v>
      </c>
    </row>
    <row r="13" spans="2:9">
      <c r="B13" s="8" t="s">
        <v>19</v>
      </c>
      <c r="C13" s="133">
        <v>25</v>
      </c>
      <c r="D13" s="133">
        <v>2</v>
      </c>
      <c r="E13" s="134">
        <v>27</v>
      </c>
      <c r="F13" s="133">
        <v>2</v>
      </c>
      <c r="G13" s="133">
        <v>0</v>
      </c>
      <c r="H13" s="135">
        <v>2</v>
      </c>
      <c r="I13" s="133">
        <v>0</v>
      </c>
    </row>
    <row r="14" spans="2:9">
      <c r="B14" s="11" t="s">
        <v>20</v>
      </c>
      <c r="C14" s="133">
        <v>0</v>
      </c>
      <c r="D14" s="133">
        <v>0</v>
      </c>
      <c r="E14" s="134">
        <v>0</v>
      </c>
      <c r="F14" s="133">
        <v>5</v>
      </c>
      <c r="G14" s="133">
        <v>6</v>
      </c>
      <c r="H14" s="135">
        <v>11</v>
      </c>
      <c r="I14" s="133">
        <v>6</v>
      </c>
    </row>
    <row r="15" spans="2:9">
      <c r="B15" s="23" t="s">
        <v>21</v>
      </c>
      <c r="C15" s="136">
        <v>56</v>
      </c>
      <c r="D15" s="136">
        <v>2</v>
      </c>
      <c r="E15" s="136">
        <v>58</v>
      </c>
      <c r="F15" s="136">
        <v>16</v>
      </c>
      <c r="G15" s="136">
        <v>8</v>
      </c>
      <c r="H15" s="136">
        <v>24</v>
      </c>
      <c r="I15" s="136">
        <v>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54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41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37"/>
      <c r="D9" s="137"/>
      <c r="E9" s="138">
        <v>0</v>
      </c>
      <c r="F9" s="139"/>
      <c r="G9" s="140"/>
      <c r="H9" s="141">
        <v>0</v>
      </c>
      <c r="I9" s="140"/>
    </row>
    <row r="10" spans="2:9">
      <c r="B10" s="8" t="s">
        <v>16</v>
      </c>
      <c r="C10" s="137">
        <v>11</v>
      </c>
      <c r="D10" s="137">
        <v>1</v>
      </c>
      <c r="E10" s="138">
        <v>12</v>
      </c>
      <c r="F10" s="140">
        <v>11</v>
      </c>
      <c r="G10" s="140"/>
      <c r="H10" s="141">
        <v>11</v>
      </c>
      <c r="I10" s="140"/>
    </row>
    <row r="11" spans="2:9">
      <c r="B11" s="8" t="s">
        <v>17</v>
      </c>
      <c r="C11" s="137"/>
      <c r="D11" s="137"/>
      <c r="E11" s="138">
        <v>0</v>
      </c>
      <c r="F11" s="140"/>
      <c r="G11" s="140"/>
      <c r="H11" s="141">
        <v>0</v>
      </c>
      <c r="I11" s="140"/>
    </row>
    <row r="12" spans="2:9">
      <c r="B12" s="8" t="s">
        <v>18</v>
      </c>
      <c r="C12" s="137">
        <v>24</v>
      </c>
      <c r="D12" s="137"/>
      <c r="E12" s="138">
        <v>24</v>
      </c>
      <c r="F12" s="140">
        <v>3</v>
      </c>
      <c r="G12" s="140">
        <v>1</v>
      </c>
      <c r="H12" s="141">
        <v>4</v>
      </c>
      <c r="I12" s="140">
        <v>1</v>
      </c>
    </row>
    <row r="13" spans="2:9">
      <c r="B13" s="8" t="s">
        <v>19</v>
      </c>
      <c r="C13" s="137">
        <v>32</v>
      </c>
      <c r="D13" s="137"/>
      <c r="E13" s="138">
        <v>32</v>
      </c>
      <c r="F13" s="140"/>
      <c r="G13" s="140"/>
      <c r="H13" s="141">
        <v>0</v>
      </c>
      <c r="I13" s="140"/>
    </row>
    <row r="14" spans="2:9">
      <c r="B14" s="11" t="s">
        <v>20</v>
      </c>
      <c r="C14" s="137"/>
      <c r="D14" s="137"/>
      <c r="E14" s="138">
        <v>0</v>
      </c>
      <c r="F14" s="140">
        <v>2</v>
      </c>
      <c r="G14" s="140">
        <v>2</v>
      </c>
      <c r="H14" s="141">
        <v>4</v>
      </c>
      <c r="I14" s="140">
        <v>2</v>
      </c>
    </row>
    <row r="15" spans="2:9">
      <c r="B15" s="23" t="s">
        <v>21</v>
      </c>
      <c r="C15" s="142">
        <v>67</v>
      </c>
      <c r="D15" s="142">
        <v>1</v>
      </c>
      <c r="E15" s="142">
        <v>68</v>
      </c>
      <c r="F15" s="142">
        <v>16</v>
      </c>
      <c r="G15" s="142">
        <v>3</v>
      </c>
      <c r="H15" s="142">
        <v>19</v>
      </c>
      <c r="I15" s="142">
        <v>3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view="pageBreakPreview" zoomScale="110" zoomScaleNormal="90" zoomScalePageLayoutView="110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23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25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8">
        <v>27</v>
      </c>
      <c r="D9" s="18">
        <v>0</v>
      </c>
      <c r="E9" s="19">
        <v>27</v>
      </c>
      <c r="F9" s="20">
        <v>28</v>
      </c>
      <c r="G9" s="21">
        <v>24</v>
      </c>
      <c r="H9" s="22">
        <v>52</v>
      </c>
      <c r="I9" s="21">
        <v>24</v>
      </c>
    </row>
    <row r="10" spans="2:9">
      <c r="B10" s="8" t="s">
        <v>16</v>
      </c>
      <c r="C10" s="18"/>
      <c r="D10" s="18"/>
      <c r="E10" s="19">
        <v>0</v>
      </c>
      <c r="F10" s="21"/>
      <c r="G10" s="21"/>
      <c r="H10" s="22">
        <v>0</v>
      </c>
      <c r="I10" s="21"/>
    </row>
    <row r="11" spans="2:9">
      <c r="B11" s="8" t="s">
        <v>17</v>
      </c>
      <c r="C11" s="18"/>
      <c r="D11" s="18"/>
      <c r="E11" s="19">
        <v>0</v>
      </c>
      <c r="F11" s="21"/>
      <c r="G11" s="21"/>
      <c r="H11" s="22">
        <v>0</v>
      </c>
      <c r="I11" s="21"/>
    </row>
    <row r="12" spans="2:9">
      <c r="B12" s="8" t="s">
        <v>18</v>
      </c>
      <c r="C12" s="18"/>
      <c r="D12" s="18"/>
      <c r="E12" s="19">
        <v>0</v>
      </c>
      <c r="F12" s="21"/>
      <c r="G12" s="21"/>
      <c r="H12" s="22">
        <v>0</v>
      </c>
      <c r="I12" s="21"/>
    </row>
    <row r="13" spans="2:9">
      <c r="B13" s="8" t="s">
        <v>19</v>
      </c>
      <c r="C13" s="18"/>
      <c r="D13" s="18"/>
      <c r="E13" s="19">
        <v>0</v>
      </c>
      <c r="F13" s="21"/>
      <c r="G13" s="21"/>
      <c r="H13" s="22">
        <v>0</v>
      </c>
      <c r="I13" s="21"/>
    </row>
    <row r="14" spans="2:9">
      <c r="B14" s="11" t="s">
        <v>20</v>
      </c>
      <c r="C14" s="18"/>
      <c r="D14" s="18"/>
      <c r="E14" s="19">
        <v>0</v>
      </c>
      <c r="F14" s="21"/>
      <c r="G14" s="21"/>
      <c r="H14" s="22">
        <v>0</v>
      </c>
      <c r="I14" s="21"/>
    </row>
    <row r="15" spans="2:9">
      <c r="B15" s="23" t="s">
        <v>21</v>
      </c>
      <c r="C15" s="24">
        <v>27</v>
      </c>
      <c r="D15" s="24">
        <v>0</v>
      </c>
      <c r="E15" s="24">
        <v>27</v>
      </c>
      <c r="F15" s="24">
        <v>28</v>
      </c>
      <c r="G15" s="24">
        <v>24</v>
      </c>
      <c r="H15" s="24">
        <v>52</v>
      </c>
      <c r="I15" s="24">
        <v>24</v>
      </c>
    </row>
    <row r="17" spans="2:9" ht="20.25" customHeight="1">
      <c r="B17" s="204"/>
      <c r="C17" s="204"/>
      <c r="D17" s="204"/>
      <c r="E17" s="204"/>
      <c r="F17" s="204"/>
      <c r="G17" s="204"/>
      <c r="H17" s="204"/>
      <c r="I17" s="204"/>
    </row>
    <row r="18" spans="2:9" ht="48" customHeight="1">
      <c r="B18" s="205"/>
      <c r="C18" s="205"/>
      <c r="D18" s="205"/>
      <c r="E18" s="205"/>
      <c r="F18" s="205"/>
      <c r="G18" s="205"/>
      <c r="H18" s="205"/>
      <c r="I18" s="205"/>
    </row>
    <row r="19" spans="2:9" ht="20.25" customHeight="1">
      <c r="B19" s="206"/>
      <c r="C19" s="206"/>
      <c r="D19" s="206"/>
      <c r="E19" s="206"/>
      <c r="F19" s="206"/>
      <c r="G19" s="206"/>
      <c r="H19" s="206"/>
      <c r="I19" s="206"/>
    </row>
    <row r="20" spans="2:9">
      <c r="B20" s="25"/>
      <c r="C20" s="25"/>
      <c r="D20" s="25"/>
      <c r="E20" s="25"/>
      <c r="F20" s="25"/>
      <c r="G20" s="25"/>
      <c r="H20" s="25"/>
      <c r="I20" s="25"/>
    </row>
    <row r="21" spans="2:9">
      <c r="B21" s="25"/>
      <c r="C21" s="25"/>
      <c r="D21" s="25"/>
      <c r="E21" s="25"/>
      <c r="F21" s="25"/>
      <c r="G21" s="25"/>
      <c r="H21" s="25"/>
      <c r="I21" s="25"/>
    </row>
    <row r="22" spans="2:9">
      <c r="B22" s="25"/>
      <c r="C22" s="25"/>
      <c r="D22" s="25"/>
      <c r="E22" s="25"/>
      <c r="F22" s="25"/>
      <c r="G22" s="25"/>
      <c r="H22" s="25"/>
      <c r="I22" s="25"/>
    </row>
  </sheetData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55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56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43"/>
      <c r="D9" s="143"/>
      <c r="E9" s="144"/>
      <c r="F9" s="145"/>
      <c r="G9" s="145"/>
      <c r="H9" s="146"/>
      <c r="I9" s="145"/>
    </row>
    <row r="10" spans="2:9">
      <c r="B10" s="8" t="s">
        <v>16</v>
      </c>
      <c r="C10" s="147">
        <v>13</v>
      </c>
      <c r="D10" s="147">
        <v>1</v>
      </c>
      <c r="E10" s="148">
        <v>14</v>
      </c>
      <c r="F10" s="149">
        <v>8</v>
      </c>
      <c r="G10" s="149">
        <v>1</v>
      </c>
      <c r="H10" s="150">
        <v>9</v>
      </c>
      <c r="I10" s="149">
        <v>1</v>
      </c>
    </row>
    <row r="11" spans="2:9">
      <c r="B11" s="8" t="s">
        <v>17</v>
      </c>
      <c r="C11" s="147">
        <v>0</v>
      </c>
      <c r="D11" s="147">
        <v>0</v>
      </c>
      <c r="E11" s="148">
        <v>0</v>
      </c>
      <c r="F11" s="149">
        <v>1</v>
      </c>
      <c r="G11" s="149">
        <v>0</v>
      </c>
      <c r="H11" s="150">
        <v>1</v>
      </c>
      <c r="I11" s="149">
        <v>0</v>
      </c>
    </row>
    <row r="12" spans="2:9">
      <c r="B12" s="8" t="s">
        <v>18</v>
      </c>
      <c r="C12" s="147">
        <v>45</v>
      </c>
      <c r="D12" s="147">
        <v>3</v>
      </c>
      <c r="E12" s="148">
        <v>48</v>
      </c>
      <c r="F12" s="149">
        <v>18</v>
      </c>
      <c r="G12" s="149">
        <v>1</v>
      </c>
      <c r="H12" s="150">
        <v>19</v>
      </c>
      <c r="I12" s="149">
        <v>1</v>
      </c>
    </row>
    <row r="13" spans="2:9">
      <c r="B13" s="8" t="s">
        <v>19</v>
      </c>
      <c r="C13" s="147">
        <v>44</v>
      </c>
      <c r="D13" s="147">
        <v>4</v>
      </c>
      <c r="E13" s="148">
        <v>48</v>
      </c>
      <c r="F13" s="149">
        <v>3</v>
      </c>
      <c r="G13" s="149">
        <v>1</v>
      </c>
      <c r="H13" s="150">
        <v>4</v>
      </c>
      <c r="I13" s="149">
        <v>1</v>
      </c>
    </row>
    <row r="14" spans="2:9">
      <c r="B14" s="11" t="s">
        <v>20</v>
      </c>
      <c r="C14" s="147">
        <v>0</v>
      </c>
      <c r="D14" s="147">
        <v>0</v>
      </c>
      <c r="E14" s="148">
        <v>0</v>
      </c>
      <c r="F14" s="149">
        <v>8</v>
      </c>
      <c r="G14" s="149">
        <v>5</v>
      </c>
      <c r="H14" s="150">
        <v>13</v>
      </c>
      <c r="I14" s="149">
        <v>6</v>
      </c>
    </row>
    <row r="15" spans="2:9">
      <c r="B15" s="23" t="s">
        <v>21</v>
      </c>
      <c r="C15" s="151">
        <v>102</v>
      </c>
      <c r="D15" s="151">
        <v>8</v>
      </c>
      <c r="E15" s="151">
        <v>110</v>
      </c>
      <c r="F15" s="151">
        <v>38</v>
      </c>
      <c r="G15" s="151">
        <v>8</v>
      </c>
      <c r="H15" s="151">
        <v>46</v>
      </c>
      <c r="I15" s="151">
        <v>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57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/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52">
        <v>0</v>
      </c>
      <c r="D9" s="152">
        <v>0</v>
      </c>
      <c r="E9" s="153">
        <v>0</v>
      </c>
      <c r="F9" s="154">
        <v>0</v>
      </c>
      <c r="G9" s="155">
        <v>0</v>
      </c>
      <c r="H9" s="156">
        <v>0</v>
      </c>
      <c r="I9" s="155">
        <v>0</v>
      </c>
    </row>
    <row r="10" spans="2:9">
      <c r="B10" s="8" t="s">
        <v>16</v>
      </c>
      <c r="C10" s="152">
        <v>8</v>
      </c>
      <c r="D10" s="152">
        <v>0</v>
      </c>
      <c r="E10" s="153">
        <v>8</v>
      </c>
      <c r="F10" s="155">
        <v>6</v>
      </c>
      <c r="G10" s="155">
        <v>3</v>
      </c>
      <c r="H10" s="156">
        <v>9</v>
      </c>
      <c r="I10" s="155">
        <v>4</v>
      </c>
    </row>
    <row r="11" spans="2:9">
      <c r="B11" s="8" t="s">
        <v>17</v>
      </c>
      <c r="C11" s="152">
        <v>0</v>
      </c>
      <c r="D11" s="152">
        <v>0</v>
      </c>
      <c r="E11" s="153">
        <v>0</v>
      </c>
      <c r="F11" s="155">
        <v>0</v>
      </c>
      <c r="G11" s="155">
        <v>0</v>
      </c>
      <c r="H11" s="156">
        <v>0</v>
      </c>
      <c r="I11" s="155">
        <v>0</v>
      </c>
    </row>
    <row r="12" spans="2:9">
      <c r="B12" s="8" t="s">
        <v>18</v>
      </c>
      <c r="C12" s="152">
        <v>22</v>
      </c>
      <c r="D12" s="152">
        <v>0</v>
      </c>
      <c r="E12" s="153">
        <v>22</v>
      </c>
      <c r="F12" s="155">
        <v>6</v>
      </c>
      <c r="G12" s="155">
        <v>2</v>
      </c>
      <c r="H12" s="156">
        <v>8</v>
      </c>
      <c r="I12" s="155">
        <v>2</v>
      </c>
    </row>
    <row r="13" spans="2:9">
      <c r="B13" s="8" t="s">
        <v>19</v>
      </c>
      <c r="C13" s="152">
        <v>20</v>
      </c>
      <c r="D13" s="152">
        <v>2</v>
      </c>
      <c r="E13" s="153">
        <v>22</v>
      </c>
      <c r="F13" s="155">
        <v>2</v>
      </c>
      <c r="G13" s="155">
        <v>0</v>
      </c>
      <c r="H13" s="156">
        <v>2</v>
      </c>
      <c r="I13" s="155">
        <v>0</v>
      </c>
    </row>
    <row r="14" spans="2:9">
      <c r="B14" s="11" t="s">
        <v>20</v>
      </c>
      <c r="C14" s="152"/>
      <c r="D14" s="152">
        <v>0</v>
      </c>
      <c r="E14" s="153">
        <v>0</v>
      </c>
      <c r="F14" s="155">
        <v>5</v>
      </c>
      <c r="G14" s="155">
        <v>1</v>
      </c>
      <c r="H14" s="156">
        <v>6</v>
      </c>
      <c r="I14" s="155">
        <v>2</v>
      </c>
    </row>
    <row r="15" spans="2:9">
      <c r="B15" s="23" t="s">
        <v>21</v>
      </c>
      <c r="C15" s="157">
        <v>50</v>
      </c>
      <c r="D15" s="157">
        <v>2</v>
      </c>
      <c r="E15" s="157">
        <v>52</v>
      </c>
      <c r="F15" s="157">
        <v>19</v>
      </c>
      <c r="G15" s="157">
        <v>6</v>
      </c>
      <c r="H15" s="157">
        <v>25</v>
      </c>
      <c r="I15" s="157">
        <v>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H20" sqref="H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58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53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58"/>
      <c r="D9" s="158"/>
      <c r="E9" s="159">
        <v>0</v>
      </c>
      <c r="F9" s="160"/>
      <c r="G9" s="161"/>
      <c r="H9" s="162">
        <v>0</v>
      </c>
      <c r="I9" s="161"/>
    </row>
    <row r="10" spans="2:9">
      <c r="B10" s="8" t="s">
        <v>16</v>
      </c>
      <c r="C10" s="158">
        <v>7</v>
      </c>
      <c r="D10" s="158">
        <v>1</v>
      </c>
      <c r="E10" s="159">
        <v>8</v>
      </c>
      <c r="F10" s="161">
        <v>9</v>
      </c>
      <c r="G10" s="161">
        <v>0</v>
      </c>
      <c r="H10" s="162">
        <v>9</v>
      </c>
      <c r="I10" s="161">
        <v>0</v>
      </c>
    </row>
    <row r="11" spans="2:9">
      <c r="B11" s="8" t="s">
        <v>17</v>
      </c>
      <c r="C11" s="158">
        <v>15</v>
      </c>
      <c r="D11" s="158">
        <v>0</v>
      </c>
      <c r="E11" s="159">
        <v>15</v>
      </c>
      <c r="F11" s="161">
        <v>1</v>
      </c>
      <c r="G11" s="161">
        <v>2</v>
      </c>
      <c r="H11" s="162">
        <v>3</v>
      </c>
      <c r="I11" s="161">
        <v>2</v>
      </c>
    </row>
    <row r="12" spans="2:9">
      <c r="B12" s="8" t="s">
        <v>18</v>
      </c>
      <c r="C12" s="158">
        <v>14</v>
      </c>
      <c r="D12" s="158">
        <v>0</v>
      </c>
      <c r="E12" s="159">
        <v>14</v>
      </c>
      <c r="F12" s="161">
        <v>1</v>
      </c>
      <c r="G12" s="161">
        <v>0</v>
      </c>
      <c r="H12" s="162">
        <v>1</v>
      </c>
      <c r="I12" s="161">
        <v>0</v>
      </c>
    </row>
    <row r="13" spans="2:9">
      <c r="B13" s="8" t="s">
        <v>19</v>
      </c>
      <c r="C13" s="158">
        <v>0</v>
      </c>
      <c r="D13" s="158">
        <v>0</v>
      </c>
      <c r="E13" s="159">
        <v>0</v>
      </c>
      <c r="F13" s="161">
        <v>5</v>
      </c>
      <c r="G13" s="161">
        <v>0</v>
      </c>
      <c r="H13" s="162">
        <v>5</v>
      </c>
      <c r="I13" s="161">
        <v>0</v>
      </c>
    </row>
    <row r="14" spans="2:9">
      <c r="B14" s="11" t="s">
        <v>20</v>
      </c>
      <c r="C14" s="158">
        <v>36</v>
      </c>
      <c r="D14" s="158">
        <v>1</v>
      </c>
      <c r="E14" s="159">
        <v>37</v>
      </c>
      <c r="F14" s="161">
        <v>16</v>
      </c>
      <c r="G14" s="161">
        <v>2</v>
      </c>
      <c r="H14" s="162">
        <v>18</v>
      </c>
      <c r="I14" s="161">
        <v>2</v>
      </c>
    </row>
    <row r="15" spans="2:9">
      <c r="B15" s="23" t="s">
        <v>21</v>
      </c>
      <c r="C15" s="163">
        <v>37</v>
      </c>
      <c r="D15" s="163">
        <v>0</v>
      </c>
      <c r="E15" s="163">
        <v>37</v>
      </c>
      <c r="F15" s="163">
        <v>15</v>
      </c>
      <c r="G15" s="163">
        <v>2</v>
      </c>
      <c r="H15" s="163">
        <v>17</v>
      </c>
      <c r="I15" s="163">
        <v>2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59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53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64">
        <v>0</v>
      </c>
      <c r="D9" s="164">
        <v>0</v>
      </c>
      <c r="E9" s="165">
        <v>0</v>
      </c>
      <c r="F9" s="166">
        <v>0</v>
      </c>
      <c r="G9" s="167">
        <v>0</v>
      </c>
      <c r="H9" s="168">
        <v>0</v>
      </c>
      <c r="I9" s="167">
        <v>0</v>
      </c>
    </row>
    <row r="10" spans="2:9">
      <c r="B10" s="8" t="s">
        <v>16</v>
      </c>
      <c r="C10" s="164">
        <v>10</v>
      </c>
      <c r="D10" s="164">
        <v>0</v>
      </c>
      <c r="E10" s="165">
        <v>10</v>
      </c>
      <c r="F10" s="167">
        <v>4</v>
      </c>
      <c r="G10" s="167">
        <v>2</v>
      </c>
      <c r="H10" s="168">
        <v>6</v>
      </c>
      <c r="I10" s="167">
        <v>2</v>
      </c>
    </row>
    <row r="11" spans="2:9">
      <c r="B11" s="8" t="s">
        <v>17</v>
      </c>
      <c r="C11" s="164">
        <v>0</v>
      </c>
      <c r="D11" s="164">
        <v>0</v>
      </c>
      <c r="E11" s="165">
        <v>0</v>
      </c>
      <c r="F11" s="167">
        <v>0</v>
      </c>
      <c r="G11" s="167">
        <v>0</v>
      </c>
      <c r="H11" s="168">
        <v>0</v>
      </c>
      <c r="I11" s="167">
        <v>0</v>
      </c>
    </row>
    <row r="12" spans="2:9">
      <c r="B12" s="8" t="s">
        <v>18</v>
      </c>
      <c r="C12" s="164">
        <v>23</v>
      </c>
      <c r="D12" s="164">
        <v>0</v>
      </c>
      <c r="E12" s="165">
        <v>23</v>
      </c>
      <c r="F12" s="167">
        <v>6</v>
      </c>
      <c r="G12" s="167">
        <v>1</v>
      </c>
      <c r="H12" s="168">
        <v>7</v>
      </c>
      <c r="I12" s="167">
        <v>2</v>
      </c>
    </row>
    <row r="13" spans="2:9">
      <c r="B13" s="8" t="s">
        <v>19</v>
      </c>
      <c r="C13" s="164">
        <v>23</v>
      </c>
      <c r="D13" s="164">
        <v>0</v>
      </c>
      <c r="E13" s="165">
        <v>23</v>
      </c>
      <c r="F13" s="167">
        <v>0</v>
      </c>
      <c r="G13" s="167">
        <v>0</v>
      </c>
      <c r="H13" s="168">
        <v>0</v>
      </c>
      <c r="I13" s="167">
        <v>0</v>
      </c>
    </row>
    <row r="14" spans="2:9">
      <c r="B14" s="11" t="s">
        <v>20</v>
      </c>
      <c r="C14" s="164">
        <v>0</v>
      </c>
      <c r="D14" s="164">
        <v>0</v>
      </c>
      <c r="E14" s="165">
        <v>0</v>
      </c>
      <c r="F14" s="167">
        <v>3</v>
      </c>
      <c r="G14" s="167">
        <v>3</v>
      </c>
      <c r="H14" s="168">
        <v>6</v>
      </c>
      <c r="I14" s="167">
        <v>3</v>
      </c>
    </row>
    <row r="15" spans="2:9">
      <c r="B15" s="23" t="s">
        <v>21</v>
      </c>
      <c r="C15" s="169">
        <v>56</v>
      </c>
      <c r="D15" s="169">
        <v>0</v>
      </c>
      <c r="E15" s="169">
        <v>56</v>
      </c>
      <c r="F15" s="169">
        <v>13</v>
      </c>
      <c r="G15" s="169">
        <v>6</v>
      </c>
      <c r="H15" s="169">
        <v>19</v>
      </c>
      <c r="I15" s="169">
        <v>7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60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>
        <v>15123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70">
        <v>0</v>
      </c>
      <c r="D9" s="170">
        <v>0</v>
      </c>
      <c r="E9" s="171">
        <v>0</v>
      </c>
      <c r="F9" s="172">
        <v>0</v>
      </c>
      <c r="G9" s="173">
        <v>0</v>
      </c>
      <c r="H9" s="174">
        <v>0</v>
      </c>
      <c r="I9" s="173">
        <v>0</v>
      </c>
    </row>
    <row r="10" spans="2:9">
      <c r="B10" s="8" t="s">
        <v>16</v>
      </c>
      <c r="C10" s="170">
        <v>8</v>
      </c>
      <c r="D10" s="170">
        <v>0</v>
      </c>
      <c r="E10" s="171">
        <v>8</v>
      </c>
      <c r="F10" s="173">
        <v>5</v>
      </c>
      <c r="G10" s="173">
        <v>0</v>
      </c>
      <c r="H10" s="174">
        <v>5</v>
      </c>
      <c r="I10" s="173">
        <v>0</v>
      </c>
    </row>
    <row r="11" spans="2:9">
      <c r="B11" s="8" t="s">
        <v>17</v>
      </c>
      <c r="C11" s="170"/>
      <c r="D11" s="170"/>
      <c r="E11" s="171">
        <v>0</v>
      </c>
      <c r="F11" s="173"/>
      <c r="G11" s="173"/>
      <c r="H11" s="174">
        <v>0</v>
      </c>
      <c r="I11" s="173"/>
    </row>
    <row r="12" spans="2:9">
      <c r="B12" s="8" t="s">
        <v>18</v>
      </c>
      <c r="C12" s="170">
        <v>14</v>
      </c>
      <c r="D12" s="170">
        <v>0</v>
      </c>
      <c r="E12" s="171">
        <v>14</v>
      </c>
      <c r="F12" s="173">
        <v>2</v>
      </c>
      <c r="G12" s="173">
        <v>1</v>
      </c>
      <c r="H12" s="174">
        <v>3</v>
      </c>
      <c r="I12" s="173">
        <v>2</v>
      </c>
    </row>
    <row r="13" spans="2:9">
      <c r="B13" s="8" t="s">
        <v>19</v>
      </c>
      <c r="C13" s="170">
        <v>14</v>
      </c>
      <c r="D13" s="170">
        <v>1</v>
      </c>
      <c r="E13" s="171">
        <v>15</v>
      </c>
      <c r="F13" s="173">
        <v>0</v>
      </c>
      <c r="G13" s="173">
        <v>1</v>
      </c>
      <c r="H13" s="174">
        <v>1</v>
      </c>
      <c r="I13" s="173">
        <v>3</v>
      </c>
    </row>
    <row r="14" spans="2:9">
      <c r="B14" s="11" t="s">
        <v>20</v>
      </c>
      <c r="C14" s="170">
        <v>0</v>
      </c>
      <c r="D14" s="170">
        <v>0</v>
      </c>
      <c r="E14" s="171">
        <v>0</v>
      </c>
      <c r="F14" s="173">
        <v>2</v>
      </c>
      <c r="G14" s="173">
        <v>0</v>
      </c>
      <c r="H14" s="174">
        <v>2</v>
      </c>
      <c r="I14" s="173">
        <v>0</v>
      </c>
    </row>
    <row r="15" spans="2:9">
      <c r="B15" s="23" t="s">
        <v>21</v>
      </c>
      <c r="C15" s="175">
        <v>36</v>
      </c>
      <c r="D15" s="175">
        <v>1</v>
      </c>
      <c r="E15" s="175">
        <v>37</v>
      </c>
      <c r="F15" s="175">
        <v>9</v>
      </c>
      <c r="G15" s="175">
        <v>2</v>
      </c>
      <c r="H15" s="175">
        <v>11</v>
      </c>
      <c r="I15" s="175">
        <v>5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61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62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76"/>
      <c r="D9" s="176"/>
      <c r="E9" s="177"/>
      <c r="F9" s="178"/>
      <c r="G9" s="179"/>
      <c r="H9" s="180"/>
      <c r="I9" s="179"/>
    </row>
    <row r="10" spans="2:9">
      <c r="B10" s="8" t="s">
        <v>16</v>
      </c>
      <c r="C10" s="181">
        <v>7</v>
      </c>
      <c r="D10" s="181">
        <v>1</v>
      </c>
      <c r="E10" s="182">
        <v>8</v>
      </c>
      <c r="F10" s="183">
        <v>8</v>
      </c>
      <c r="G10" s="183">
        <v>2</v>
      </c>
      <c r="H10" s="184">
        <v>10</v>
      </c>
      <c r="I10" s="183">
        <v>6</v>
      </c>
    </row>
    <row r="11" spans="2:9">
      <c r="B11" s="8" t="s">
        <v>17</v>
      </c>
      <c r="C11" s="176">
        <v>0</v>
      </c>
      <c r="D11" s="176">
        <v>0</v>
      </c>
      <c r="E11" s="177">
        <v>0</v>
      </c>
      <c r="F11" s="179">
        <v>0</v>
      </c>
      <c r="G11" s="179">
        <v>0</v>
      </c>
      <c r="H11" s="180">
        <v>0</v>
      </c>
      <c r="I11" s="179">
        <v>0</v>
      </c>
    </row>
    <row r="12" spans="2:9">
      <c r="B12" s="8" t="s">
        <v>18</v>
      </c>
      <c r="C12" s="181">
        <v>38</v>
      </c>
      <c r="D12" s="181">
        <v>0</v>
      </c>
      <c r="E12" s="182">
        <v>38</v>
      </c>
      <c r="F12" s="183">
        <v>12</v>
      </c>
      <c r="G12" s="183">
        <v>2</v>
      </c>
      <c r="H12" s="184">
        <v>14</v>
      </c>
      <c r="I12" s="183">
        <v>2</v>
      </c>
    </row>
    <row r="13" spans="2:9">
      <c r="B13" s="8" t="s">
        <v>19</v>
      </c>
      <c r="C13" s="181">
        <v>31</v>
      </c>
      <c r="D13" s="181">
        <v>9</v>
      </c>
      <c r="E13" s="182">
        <v>40</v>
      </c>
      <c r="F13" s="183">
        <v>1</v>
      </c>
      <c r="G13" s="183">
        <v>1</v>
      </c>
      <c r="H13" s="184">
        <v>2</v>
      </c>
      <c r="I13" s="183">
        <v>2</v>
      </c>
    </row>
    <row r="14" spans="2:9">
      <c r="B14" s="11" t="s">
        <v>20</v>
      </c>
      <c r="C14" s="181">
        <v>0</v>
      </c>
      <c r="D14" s="181">
        <v>0</v>
      </c>
      <c r="E14" s="182">
        <v>0</v>
      </c>
      <c r="F14" s="183">
        <v>2</v>
      </c>
      <c r="G14" s="183">
        <v>0</v>
      </c>
      <c r="H14" s="184">
        <v>2</v>
      </c>
      <c r="I14" s="183">
        <v>0</v>
      </c>
    </row>
    <row r="15" spans="2:9">
      <c r="B15" s="23" t="s">
        <v>21</v>
      </c>
      <c r="C15" s="185">
        <v>76</v>
      </c>
      <c r="D15" s="185">
        <v>10</v>
      </c>
      <c r="E15" s="185">
        <v>86</v>
      </c>
      <c r="F15" s="185">
        <v>23</v>
      </c>
      <c r="G15" s="185">
        <v>5</v>
      </c>
      <c r="H15" s="185">
        <v>28</v>
      </c>
      <c r="I15" s="185">
        <v>10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63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53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86"/>
      <c r="D9" s="186"/>
      <c r="E9" s="187">
        <v>0</v>
      </c>
      <c r="F9" s="188"/>
      <c r="G9" s="189"/>
      <c r="H9" s="190">
        <v>0</v>
      </c>
      <c r="I9" s="189"/>
    </row>
    <row r="10" spans="2:9">
      <c r="B10" s="8" t="s">
        <v>16</v>
      </c>
      <c r="C10" s="191">
        <v>8</v>
      </c>
      <c r="D10" s="191">
        <v>0</v>
      </c>
      <c r="E10" s="192">
        <v>8</v>
      </c>
      <c r="F10" s="193">
        <v>4</v>
      </c>
      <c r="G10" s="193"/>
      <c r="H10" s="194">
        <v>4</v>
      </c>
      <c r="I10" s="195"/>
    </row>
    <row r="11" spans="2:9">
      <c r="B11" s="8" t="s">
        <v>17</v>
      </c>
      <c r="C11" s="196"/>
      <c r="D11" s="196"/>
      <c r="E11" s="197">
        <v>0</v>
      </c>
      <c r="F11" s="195"/>
      <c r="G11" s="195"/>
      <c r="H11" s="198">
        <v>0</v>
      </c>
      <c r="I11" s="195"/>
    </row>
    <row r="12" spans="2:9">
      <c r="B12" s="8" t="s">
        <v>18</v>
      </c>
      <c r="C12" s="191">
        <v>25</v>
      </c>
      <c r="D12" s="191">
        <v>1</v>
      </c>
      <c r="E12" s="192">
        <v>26</v>
      </c>
      <c r="F12" s="193">
        <v>14</v>
      </c>
      <c r="G12" s="193"/>
      <c r="H12" s="194">
        <v>14</v>
      </c>
      <c r="I12" s="193"/>
    </row>
    <row r="13" spans="2:9">
      <c r="B13" s="8" t="s">
        <v>19</v>
      </c>
      <c r="C13" s="191">
        <v>26</v>
      </c>
      <c r="D13" s="191">
        <v>4</v>
      </c>
      <c r="E13" s="192">
        <v>30</v>
      </c>
      <c r="F13" s="193">
        <v>1</v>
      </c>
      <c r="G13" s="193"/>
      <c r="H13" s="194">
        <v>1</v>
      </c>
      <c r="I13" s="193"/>
    </row>
    <row r="14" spans="2:9">
      <c r="B14" s="11" t="s">
        <v>20</v>
      </c>
      <c r="C14" s="196"/>
      <c r="D14" s="196"/>
      <c r="E14" s="197">
        <v>0</v>
      </c>
      <c r="F14" s="195">
        <v>5</v>
      </c>
      <c r="G14" s="195">
        <v>1</v>
      </c>
      <c r="H14" s="198">
        <v>6</v>
      </c>
      <c r="I14" s="195">
        <v>1</v>
      </c>
    </row>
    <row r="15" spans="2:9">
      <c r="B15" s="23" t="s">
        <v>21</v>
      </c>
      <c r="C15" s="199">
        <v>59</v>
      </c>
      <c r="D15" s="199">
        <v>5</v>
      </c>
      <c r="E15" s="199">
        <v>64</v>
      </c>
      <c r="F15" s="199">
        <v>24</v>
      </c>
      <c r="G15" s="199">
        <v>1</v>
      </c>
      <c r="H15" s="199">
        <v>25</v>
      </c>
      <c r="I15" s="199">
        <v>1</v>
      </c>
    </row>
    <row r="18" spans="2:2">
      <c r="B18" s="15"/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D21" sqref="D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27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28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26">
        <v>0</v>
      </c>
      <c r="D9" s="26">
        <v>0</v>
      </c>
      <c r="E9" s="27">
        <v>0</v>
      </c>
      <c r="F9" s="28">
        <v>0</v>
      </c>
      <c r="G9" s="28">
        <v>0</v>
      </c>
      <c r="H9" s="29">
        <v>0</v>
      </c>
      <c r="I9" s="28">
        <v>0</v>
      </c>
    </row>
    <row r="10" spans="2:9">
      <c r="B10" s="8" t="s">
        <v>16</v>
      </c>
      <c r="C10" s="26">
        <v>54</v>
      </c>
      <c r="D10" s="26">
        <v>0</v>
      </c>
      <c r="E10" s="27">
        <v>54</v>
      </c>
      <c r="F10" s="28">
        <v>38</v>
      </c>
      <c r="G10" s="28">
        <v>29</v>
      </c>
      <c r="H10" s="29">
        <v>67</v>
      </c>
      <c r="I10" s="28">
        <v>38</v>
      </c>
    </row>
    <row r="11" spans="2:9">
      <c r="B11" s="8" t="s">
        <v>17</v>
      </c>
      <c r="C11" s="26">
        <v>0</v>
      </c>
      <c r="D11" s="26">
        <v>0</v>
      </c>
      <c r="E11" s="27">
        <v>0</v>
      </c>
      <c r="F11" s="28">
        <v>0</v>
      </c>
      <c r="G11" s="28">
        <v>0</v>
      </c>
      <c r="H11" s="29">
        <v>0</v>
      </c>
      <c r="I11" s="28">
        <v>0</v>
      </c>
    </row>
    <row r="12" spans="2:9">
      <c r="B12" s="8" t="s">
        <v>18</v>
      </c>
      <c r="C12" s="26">
        <v>140</v>
      </c>
      <c r="D12" s="26">
        <v>6</v>
      </c>
      <c r="E12" s="27">
        <v>146</v>
      </c>
      <c r="F12" s="28">
        <v>84</v>
      </c>
      <c r="G12" s="28">
        <v>30</v>
      </c>
      <c r="H12" s="29">
        <v>114</v>
      </c>
      <c r="I12" s="28">
        <v>37</v>
      </c>
    </row>
    <row r="13" spans="2:9">
      <c r="B13" s="8" t="s">
        <v>19</v>
      </c>
      <c r="C13" s="26">
        <v>102</v>
      </c>
      <c r="D13" s="26">
        <v>44</v>
      </c>
      <c r="E13" s="27">
        <v>146</v>
      </c>
      <c r="F13" s="28">
        <v>11</v>
      </c>
      <c r="G13" s="28">
        <v>6</v>
      </c>
      <c r="H13" s="29">
        <v>17</v>
      </c>
      <c r="I13" s="28">
        <v>8</v>
      </c>
    </row>
    <row r="14" spans="2:9">
      <c r="B14" s="11" t="s">
        <v>20</v>
      </c>
      <c r="C14" s="26">
        <v>0</v>
      </c>
      <c r="D14" s="26">
        <v>0</v>
      </c>
      <c r="E14" s="27">
        <v>0</v>
      </c>
      <c r="F14" s="28">
        <v>0</v>
      </c>
      <c r="G14" s="28">
        <v>0</v>
      </c>
      <c r="H14" s="29">
        <v>0</v>
      </c>
      <c r="I14" s="28">
        <v>0</v>
      </c>
    </row>
    <row r="15" spans="2:9">
      <c r="B15" s="23" t="s">
        <v>21</v>
      </c>
      <c r="C15" s="30">
        <v>296</v>
      </c>
      <c r="D15" s="30">
        <v>50</v>
      </c>
      <c r="E15" s="30">
        <v>346</v>
      </c>
      <c r="F15" s="30">
        <v>133</v>
      </c>
      <c r="G15" s="30">
        <v>65</v>
      </c>
      <c r="H15" s="30">
        <v>198</v>
      </c>
      <c r="I15" s="30">
        <v>83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29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30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31"/>
      <c r="D9" s="31"/>
      <c r="E9" s="32">
        <v>0</v>
      </c>
      <c r="F9" s="33"/>
      <c r="G9" s="34"/>
      <c r="H9" s="35">
        <v>0</v>
      </c>
      <c r="I9" s="34"/>
    </row>
    <row r="10" spans="2:9">
      <c r="B10" s="8" t="s">
        <v>16</v>
      </c>
      <c r="C10" s="31">
        <v>94</v>
      </c>
      <c r="D10" s="31">
        <v>0</v>
      </c>
      <c r="E10" s="32">
        <v>94</v>
      </c>
      <c r="F10" s="34">
        <v>47</v>
      </c>
      <c r="G10" s="34">
        <v>33</v>
      </c>
      <c r="H10" s="35">
        <v>80</v>
      </c>
      <c r="I10" s="34">
        <v>41</v>
      </c>
    </row>
    <row r="11" spans="2:9">
      <c r="B11" s="8" t="s">
        <v>17</v>
      </c>
      <c r="C11" s="31"/>
      <c r="D11" s="31"/>
      <c r="E11" s="32">
        <v>0</v>
      </c>
      <c r="F11" s="34">
        <v>10</v>
      </c>
      <c r="G11" s="34">
        <v>15</v>
      </c>
      <c r="H11" s="35">
        <v>25</v>
      </c>
      <c r="I11" s="34">
        <v>16</v>
      </c>
    </row>
    <row r="12" spans="2:9">
      <c r="B12" s="8" t="s">
        <v>18</v>
      </c>
      <c r="C12" s="31">
        <v>206</v>
      </c>
      <c r="D12" s="31">
        <v>25</v>
      </c>
      <c r="E12" s="32">
        <v>231</v>
      </c>
      <c r="F12" s="34">
        <v>92</v>
      </c>
      <c r="G12" s="34">
        <v>38</v>
      </c>
      <c r="H12" s="35">
        <v>130</v>
      </c>
      <c r="I12" s="34">
        <v>42</v>
      </c>
    </row>
    <row r="13" spans="2:9">
      <c r="B13" s="8" t="s">
        <v>19</v>
      </c>
      <c r="C13" s="31">
        <v>315</v>
      </c>
      <c r="D13" s="31">
        <v>57</v>
      </c>
      <c r="E13" s="32">
        <v>372</v>
      </c>
      <c r="F13" s="34">
        <v>12</v>
      </c>
      <c r="G13" s="34">
        <v>4</v>
      </c>
      <c r="H13" s="35">
        <v>16</v>
      </c>
      <c r="I13" s="34">
        <v>4</v>
      </c>
    </row>
    <row r="14" spans="2:9">
      <c r="B14" s="11" t="s">
        <v>20</v>
      </c>
      <c r="C14" s="31"/>
      <c r="D14" s="31"/>
      <c r="E14" s="32">
        <v>0</v>
      </c>
      <c r="F14" s="34">
        <v>125</v>
      </c>
      <c r="G14" s="34">
        <v>165</v>
      </c>
      <c r="H14" s="35">
        <v>290</v>
      </c>
      <c r="I14" s="34">
        <v>174</v>
      </c>
    </row>
    <row r="15" spans="2:9">
      <c r="B15" s="23" t="s">
        <v>21</v>
      </c>
      <c r="C15" s="36">
        <v>615</v>
      </c>
      <c r="D15" s="36">
        <v>82</v>
      </c>
      <c r="E15" s="36">
        <v>697</v>
      </c>
      <c r="F15" s="36">
        <v>286</v>
      </c>
      <c r="G15" s="36">
        <v>255</v>
      </c>
      <c r="H15" s="36">
        <v>541</v>
      </c>
      <c r="I15" s="36">
        <v>277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31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32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18"/>
      <c r="D9" s="18"/>
      <c r="E9" s="37"/>
      <c r="F9" s="21"/>
      <c r="G9" s="21"/>
      <c r="H9" s="38"/>
      <c r="I9" s="21"/>
    </row>
    <row r="10" spans="2:9">
      <c r="B10" s="8" t="s">
        <v>16</v>
      </c>
      <c r="C10" s="39">
        <v>48</v>
      </c>
      <c r="D10" s="39">
        <v>1</v>
      </c>
      <c r="E10" s="39">
        <v>49</v>
      </c>
      <c r="F10" s="40">
        <v>38</v>
      </c>
      <c r="G10" s="40">
        <v>8</v>
      </c>
      <c r="H10" s="40">
        <v>46</v>
      </c>
      <c r="I10" s="40">
        <v>11</v>
      </c>
    </row>
    <row r="11" spans="2:9">
      <c r="B11" s="8" t="s">
        <v>17</v>
      </c>
      <c r="C11" s="41"/>
      <c r="D11" s="41"/>
      <c r="E11" s="41">
        <v>0</v>
      </c>
      <c r="F11" s="42">
        <v>7</v>
      </c>
      <c r="G11" s="42">
        <v>8</v>
      </c>
      <c r="H11" s="42">
        <v>15</v>
      </c>
      <c r="I11" s="42">
        <v>8</v>
      </c>
    </row>
    <row r="12" spans="2:9">
      <c r="B12" s="8" t="s">
        <v>18</v>
      </c>
      <c r="C12" s="43">
        <v>158</v>
      </c>
      <c r="D12" s="43">
        <v>0</v>
      </c>
      <c r="E12" s="43">
        <v>158</v>
      </c>
      <c r="F12" s="44">
        <v>92</v>
      </c>
      <c r="G12" s="44">
        <v>29</v>
      </c>
      <c r="H12" s="44">
        <v>121</v>
      </c>
      <c r="I12" s="44">
        <v>32</v>
      </c>
    </row>
    <row r="13" spans="2:9">
      <c r="B13" s="8" t="s">
        <v>19</v>
      </c>
      <c r="C13" s="41">
        <v>99</v>
      </c>
      <c r="D13" s="41">
        <v>38</v>
      </c>
      <c r="E13" s="41">
        <v>137</v>
      </c>
      <c r="F13" s="42">
        <v>3</v>
      </c>
      <c r="G13" s="42">
        <v>3</v>
      </c>
      <c r="H13" s="42">
        <v>6</v>
      </c>
      <c r="I13" s="42">
        <v>5</v>
      </c>
    </row>
    <row r="14" spans="2:9">
      <c r="B14" s="11" t="s">
        <v>20</v>
      </c>
      <c r="C14" s="41"/>
      <c r="D14" s="41"/>
      <c r="E14" s="41">
        <v>0</v>
      </c>
      <c r="F14" s="42">
        <v>68</v>
      </c>
      <c r="G14" s="45">
        <v>93</v>
      </c>
      <c r="H14" s="42">
        <v>161</v>
      </c>
      <c r="I14" s="42">
        <v>103</v>
      </c>
    </row>
    <row r="15" spans="2:9">
      <c r="B15" s="23" t="s">
        <v>21</v>
      </c>
      <c r="C15" s="46">
        <v>305</v>
      </c>
      <c r="D15" s="46">
        <v>39</v>
      </c>
      <c r="E15" s="46">
        <v>344</v>
      </c>
      <c r="F15" s="46">
        <v>208</v>
      </c>
      <c r="G15" s="46">
        <v>141</v>
      </c>
      <c r="H15" s="46">
        <v>349</v>
      </c>
      <c r="I15" s="46">
        <v>159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33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30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47">
        <v>0</v>
      </c>
      <c r="D9" s="47">
        <v>0</v>
      </c>
      <c r="E9" s="48">
        <v>0</v>
      </c>
      <c r="F9" s="49">
        <v>0</v>
      </c>
      <c r="G9" s="49">
        <v>0</v>
      </c>
      <c r="H9" s="50">
        <v>0</v>
      </c>
      <c r="I9" s="49">
        <v>0</v>
      </c>
    </row>
    <row r="10" spans="2:9">
      <c r="B10" s="8" t="s">
        <v>16</v>
      </c>
      <c r="C10" s="47">
        <v>48</v>
      </c>
      <c r="D10" s="47">
        <v>0</v>
      </c>
      <c r="E10" s="48">
        <v>48</v>
      </c>
      <c r="F10" s="49">
        <v>48</v>
      </c>
      <c r="G10" s="49">
        <v>21</v>
      </c>
      <c r="H10" s="50">
        <v>69</v>
      </c>
      <c r="I10" s="49">
        <v>22</v>
      </c>
    </row>
    <row r="11" spans="2:9">
      <c r="B11" s="8" t="s">
        <v>17</v>
      </c>
      <c r="C11" s="47">
        <v>0</v>
      </c>
      <c r="D11" s="47">
        <v>0</v>
      </c>
      <c r="E11" s="48">
        <v>0</v>
      </c>
      <c r="F11" s="49">
        <v>2</v>
      </c>
      <c r="G11" s="49">
        <v>9</v>
      </c>
      <c r="H11" s="50">
        <v>11</v>
      </c>
      <c r="I11" s="49">
        <v>11</v>
      </c>
    </row>
    <row r="12" spans="2:9">
      <c r="B12" s="8" t="s">
        <v>18</v>
      </c>
      <c r="C12" s="47">
        <v>128</v>
      </c>
      <c r="D12" s="47">
        <v>4</v>
      </c>
      <c r="E12" s="48">
        <v>132</v>
      </c>
      <c r="F12" s="49">
        <v>83</v>
      </c>
      <c r="G12" s="49">
        <v>22</v>
      </c>
      <c r="H12" s="50">
        <v>105</v>
      </c>
      <c r="I12" s="49">
        <v>25</v>
      </c>
    </row>
    <row r="13" spans="2:9">
      <c r="B13" s="8" t="s">
        <v>19</v>
      </c>
      <c r="C13" s="47">
        <v>108</v>
      </c>
      <c r="D13" s="47">
        <v>7</v>
      </c>
      <c r="E13" s="48">
        <v>115</v>
      </c>
      <c r="F13" s="49">
        <v>3</v>
      </c>
      <c r="G13" s="49">
        <v>3</v>
      </c>
      <c r="H13" s="50">
        <v>6</v>
      </c>
      <c r="I13" s="49">
        <v>3</v>
      </c>
    </row>
    <row r="14" spans="2:9">
      <c r="B14" s="11" t="s">
        <v>20</v>
      </c>
      <c r="C14" s="47">
        <v>0</v>
      </c>
      <c r="D14" s="47">
        <v>0</v>
      </c>
      <c r="E14" s="48">
        <v>0</v>
      </c>
      <c r="F14" s="49">
        <v>72</v>
      </c>
      <c r="G14" s="49">
        <v>88</v>
      </c>
      <c r="H14" s="50">
        <v>160</v>
      </c>
      <c r="I14" s="49">
        <v>88</v>
      </c>
    </row>
    <row r="15" spans="2:9">
      <c r="B15" s="23" t="s">
        <v>21</v>
      </c>
      <c r="C15" s="51">
        <v>284</v>
      </c>
      <c r="D15" s="51">
        <v>11</v>
      </c>
      <c r="E15" s="51">
        <v>295</v>
      </c>
      <c r="F15" s="51">
        <v>208</v>
      </c>
      <c r="G15" s="51">
        <v>143</v>
      </c>
      <c r="H15" s="51">
        <v>351</v>
      </c>
      <c r="I15" s="51">
        <v>149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34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/>
      <c r="D3" s="207"/>
      <c r="E3" s="207"/>
      <c r="F3" s="207"/>
      <c r="G3" s="2"/>
      <c r="H3" s="2"/>
      <c r="I3" s="2"/>
    </row>
    <row r="4" spans="2:9">
      <c r="B4" s="2" t="s">
        <v>26</v>
      </c>
      <c r="C4" s="52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53"/>
      <c r="D9" s="53"/>
      <c r="E9" s="54"/>
      <c r="F9" s="55"/>
      <c r="G9" s="56"/>
      <c r="H9" s="57"/>
      <c r="I9" s="56"/>
    </row>
    <row r="10" spans="2:9">
      <c r="B10" s="8" t="s">
        <v>16</v>
      </c>
      <c r="C10" s="58">
        <v>29</v>
      </c>
      <c r="D10" s="58">
        <v>0</v>
      </c>
      <c r="E10" s="59">
        <v>29</v>
      </c>
      <c r="F10" s="60">
        <v>30</v>
      </c>
      <c r="G10" s="60">
        <v>24</v>
      </c>
      <c r="H10" s="61">
        <v>54</v>
      </c>
      <c r="I10" s="60">
        <v>30</v>
      </c>
    </row>
    <row r="11" spans="2:9">
      <c r="B11" s="8" t="s">
        <v>17</v>
      </c>
      <c r="C11" s="58">
        <v>0</v>
      </c>
      <c r="D11" s="58">
        <v>0</v>
      </c>
      <c r="E11" s="59">
        <v>0</v>
      </c>
      <c r="F11" s="60">
        <v>5</v>
      </c>
      <c r="G11" s="60">
        <v>8</v>
      </c>
      <c r="H11" s="61">
        <v>13</v>
      </c>
      <c r="I11" s="60">
        <v>10</v>
      </c>
    </row>
    <row r="12" spans="2:9">
      <c r="B12" s="8" t="s">
        <v>18</v>
      </c>
      <c r="C12" s="58">
        <v>83</v>
      </c>
      <c r="D12" s="58">
        <v>5</v>
      </c>
      <c r="E12" s="59">
        <v>88</v>
      </c>
      <c r="F12" s="60">
        <v>27</v>
      </c>
      <c r="G12" s="60">
        <v>8</v>
      </c>
      <c r="H12" s="61">
        <v>35</v>
      </c>
      <c r="I12" s="60">
        <v>8</v>
      </c>
    </row>
    <row r="13" spans="2:9">
      <c r="B13" s="8" t="s">
        <v>19</v>
      </c>
      <c r="C13" s="58">
        <v>93</v>
      </c>
      <c r="D13" s="58">
        <v>4</v>
      </c>
      <c r="E13" s="59">
        <v>97</v>
      </c>
      <c r="F13" s="60">
        <v>7</v>
      </c>
      <c r="G13" s="60">
        <v>3</v>
      </c>
      <c r="H13" s="61">
        <v>10</v>
      </c>
      <c r="I13" s="60">
        <v>3</v>
      </c>
    </row>
    <row r="14" spans="2:9">
      <c r="B14" s="11" t="s">
        <v>20</v>
      </c>
      <c r="C14" s="58">
        <v>0</v>
      </c>
      <c r="D14" s="58">
        <v>0</v>
      </c>
      <c r="E14" s="59">
        <v>0</v>
      </c>
      <c r="F14" s="60">
        <v>33</v>
      </c>
      <c r="G14" s="60">
        <v>49</v>
      </c>
      <c r="H14" s="61">
        <v>82</v>
      </c>
      <c r="I14" s="60">
        <v>54</v>
      </c>
    </row>
    <row r="15" spans="2:9">
      <c r="B15" s="23" t="s">
        <v>35</v>
      </c>
      <c r="C15" s="62">
        <v>205</v>
      </c>
      <c r="D15" s="62">
        <v>9</v>
      </c>
      <c r="E15" s="62">
        <v>214</v>
      </c>
      <c r="F15" s="62">
        <v>102</v>
      </c>
      <c r="G15" s="62">
        <v>92</v>
      </c>
      <c r="H15" s="62">
        <v>194</v>
      </c>
      <c r="I15" s="62">
        <v>105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D21" sqref="D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36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37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16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9" t="s">
        <v>6</v>
      </c>
      <c r="C7" s="209" t="s">
        <v>7</v>
      </c>
      <c r="D7" s="209"/>
      <c r="E7" s="209"/>
      <c r="F7" s="209" t="s">
        <v>8</v>
      </c>
      <c r="G7" s="209"/>
      <c r="H7" s="209"/>
      <c r="I7" s="209"/>
    </row>
    <row r="8" spans="2:9" ht="24">
      <c r="B8" s="209"/>
      <c r="C8" s="63" t="s">
        <v>9</v>
      </c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11</v>
      </c>
      <c r="I8" s="63" t="s">
        <v>14</v>
      </c>
    </row>
    <row r="9" spans="2:9">
      <c r="B9" s="8" t="s">
        <v>15</v>
      </c>
      <c r="C9" s="64"/>
      <c r="D9" s="64"/>
      <c r="E9" s="65">
        <v>0</v>
      </c>
      <c r="F9" s="66"/>
      <c r="G9" s="67"/>
      <c r="H9" s="68">
        <v>0</v>
      </c>
      <c r="I9" s="67"/>
    </row>
    <row r="10" spans="2:9">
      <c r="B10" s="8" t="s">
        <v>16</v>
      </c>
      <c r="C10" s="64">
        <v>19</v>
      </c>
      <c r="D10" s="64"/>
      <c r="E10" s="65">
        <v>19</v>
      </c>
      <c r="F10" s="67">
        <v>13</v>
      </c>
      <c r="G10" s="67">
        <v>9</v>
      </c>
      <c r="H10" s="68">
        <v>22</v>
      </c>
      <c r="I10" s="67">
        <v>12</v>
      </c>
    </row>
    <row r="11" spans="2:9">
      <c r="B11" s="8" t="s">
        <v>17</v>
      </c>
      <c r="C11" s="64"/>
      <c r="D11" s="64"/>
      <c r="E11" s="65">
        <v>0</v>
      </c>
      <c r="F11" s="67">
        <v>7</v>
      </c>
      <c r="G11" s="67">
        <v>4</v>
      </c>
      <c r="H11" s="68">
        <v>11</v>
      </c>
      <c r="I11" s="67">
        <v>5</v>
      </c>
    </row>
    <row r="12" spans="2:9">
      <c r="B12" s="8" t="s">
        <v>18</v>
      </c>
      <c r="C12" s="64">
        <v>68</v>
      </c>
      <c r="D12" s="64">
        <v>2</v>
      </c>
      <c r="E12" s="65">
        <v>70</v>
      </c>
      <c r="F12" s="67">
        <v>38</v>
      </c>
      <c r="G12" s="67">
        <v>15</v>
      </c>
      <c r="H12" s="68">
        <v>53</v>
      </c>
      <c r="I12" s="67">
        <v>21</v>
      </c>
    </row>
    <row r="13" spans="2:9">
      <c r="B13" s="8" t="s">
        <v>19</v>
      </c>
      <c r="C13" s="64">
        <v>62</v>
      </c>
      <c r="D13" s="64">
        <v>8</v>
      </c>
      <c r="E13" s="65">
        <v>70</v>
      </c>
      <c r="F13" s="67">
        <v>4</v>
      </c>
      <c r="G13" s="67"/>
      <c r="H13" s="68">
        <v>4</v>
      </c>
      <c r="I13" s="67"/>
    </row>
    <row r="14" spans="2:9">
      <c r="B14" s="11" t="s">
        <v>20</v>
      </c>
      <c r="C14" s="64"/>
      <c r="D14" s="64"/>
      <c r="E14" s="65">
        <v>0</v>
      </c>
      <c r="F14" s="67">
        <v>38</v>
      </c>
      <c r="G14" s="67">
        <v>43</v>
      </c>
      <c r="H14" s="68">
        <v>81</v>
      </c>
      <c r="I14" s="67">
        <v>50</v>
      </c>
    </row>
    <row r="15" spans="2:9">
      <c r="B15" s="69" t="s">
        <v>21</v>
      </c>
      <c r="C15" s="70">
        <v>149</v>
      </c>
      <c r="D15" s="70">
        <v>10</v>
      </c>
      <c r="E15" s="70">
        <v>159</v>
      </c>
      <c r="F15" s="70">
        <v>100</v>
      </c>
      <c r="G15" s="70">
        <v>71</v>
      </c>
      <c r="H15" s="70">
        <v>171</v>
      </c>
      <c r="I15" s="70">
        <v>88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10" sqref="C10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207" t="s">
        <v>38</v>
      </c>
      <c r="D2" s="207"/>
      <c r="E2" s="207"/>
      <c r="F2" s="207"/>
      <c r="G2" s="2"/>
      <c r="H2" s="2"/>
      <c r="I2" s="2"/>
    </row>
    <row r="3" spans="2:9">
      <c r="B3" s="1" t="s">
        <v>24</v>
      </c>
      <c r="C3" s="207" t="s">
        <v>39</v>
      </c>
      <c r="D3" s="207"/>
      <c r="E3" s="207"/>
      <c r="F3" s="207"/>
      <c r="G3" s="2"/>
      <c r="H3" s="2"/>
      <c r="I3" s="2"/>
    </row>
    <row r="4" spans="2:9">
      <c r="B4" s="2" t="s">
        <v>26</v>
      </c>
      <c r="C4" s="52">
        <v>44196</v>
      </c>
      <c r="D4" s="3"/>
      <c r="E4" s="3"/>
      <c r="F4" s="2"/>
      <c r="G4" s="2"/>
      <c r="H4" s="2"/>
      <c r="I4" s="2"/>
    </row>
    <row r="5" spans="2:9">
      <c r="B5" s="208" t="s">
        <v>4</v>
      </c>
      <c r="C5" s="208"/>
      <c r="D5" s="208"/>
      <c r="E5" s="208"/>
      <c r="F5" s="208"/>
      <c r="G5" s="208"/>
      <c r="H5" s="208"/>
      <c r="I5" s="208"/>
    </row>
    <row r="6" spans="2:9">
      <c r="B6" s="17" t="s">
        <v>5</v>
      </c>
      <c r="C6" s="2"/>
      <c r="D6" s="2"/>
      <c r="E6" s="2"/>
      <c r="F6" s="2"/>
      <c r="G6" s="2"/>
      <c r="H6" s="2"/>
      <c r="I6" s="2"/>
    </row>
    <row r="7" spans="2:9" ht="12.75" customHeight="1">
      <c r="B7" s="201" t="s">
        <v>6</v>
      </c>
      <c r="C7" s="201" t="s">
        <v>7</v>
      </c>
      <c r="D7" s="201"/>
      <c r="E7" s="201"/>
      <c r="F7" s="201" t="s">
        <v>8</v>
      </c>
      <c r="G7" s="201"/>
      <c r="H7" s="201"/>
      <c r="I7" s="201"/>
    </row>
    <row r="8" spans="2:9" ht="24">
      <c r="B8" s="201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11</v>
      </c>
      <c r="I8" s="5" t="s">
        <v>14</v>
      </c>
    </row>
    <row r="9" spans="2:9">
      <c r="B9" s="8" t="s">
        <v>15</v>
      </c>
      <c r="C9" s="71">
        <v>0</v>
      </c>
      <c r="D9" s="71">
        <v>0</v>
      </c>
      <c r="E9" s="72">
        <f t="shared" ref="E9" si="0">C9+D9</f>
        <v>0</v>
      </c>
      <c r="F9" s="73"/>
      <c r="G9" s="74"/>
      <c r="H9" s="75">
        <f t="shared" ref="H9" si="1">F9+G9</f>
        <v>0</v>
      </c>
      <c r="I9" s="74"/>
    </row>
    <row r="10" spans="2:9">
      <c r="B10" s="8" t="s">
        <v>16</v>
      </c>
      <c r="C10" s="71">
        <v>14</v>
      </c>
      <c r="D10" s="71">
        <v>0</v>
      </c>
      <c r="E10" s="72">
        <v>14</v>
      </c>
      <c r="F10" s="74">
        <v>6</v>
      </c>
      <c r="G10" s="74">
        <v>9</v>
      </c>
      <c r="H10" s="75">
        <v>15</v>
      </c>
      <c r="I10" s="74">
        <v>0</v>
      </c>
    </row>
    <row r="11" spans="2:9">
      <c r="B11" s="8" t="s">
        <v>17</v>
      </c>
      <c r="C11" s="71">
        <v>0</v>
      </c>
      <c r="D11" s="71">
        <v>0</v>
      </c>
      <c r="E11" s="72">
        <v>0</v>
      </c>
      <c r="F11" s="74">
        <v>3</v>
      </c>
      <c r="G11" s="74">
        <v>0</v>
      </c>
      <c r="H11" s="75">
        <v>3</v>
      </c>
      <c r="I11" s="74">
        <v>9</v>
      </c>
    </row>
    <row r="12" spans="2:9">
      <c r="B12" s="8" t="s">
        <v>18</v>
      </c>
      <c r="C12" s="71">
        <v>37</v>
      </c>
      <c r="D12" s="71">
        <v>0</v>
      </c>
      <c r="E12" s="72">
        <v>37</v>
      </c>
      <c r="F12" s="74">
        <v>10</v>
      </c>
      <c r="G12" s="74">
        <v>6</v>
      </c>
      <c r="H12" s="75">
        <v>16</v>
      </c>
      <c r="I12" s="74">
        <v>8</v>
      </c>
    </row>
    <row r="13" spans="2:9">
      <c r="B13" s="8" t="s">
        <v>19</v>
      </c>
      <c r="C13" s="71">
        <v>29</v>
      </c>
      <c r="D13" s="71">
        <v>3</v>
      </c>
      <c r="E13" s="72">
        <v>32</v>
      </c>
      <c r="F13" s="74">
        <v>2</v>
      </c>
      <c r="G13" s="74">
        <v>0</v>
      </c>
      <c r="H13" s="75">
        <v>2</v>
      </c>
      <c r="I13" s="74">
        <v>0</v>
      </c>
    </row>
    <row r="14" spans="2:9">
      <c r="B14" s="11" t="s">
        <v>20</v>
      </c>
      <c r="C14" s="71">
        <v>0</v>
      </c>
      <c r="D14" s="71">
        <v>0</v>
      </c>
      <c r="E14" s="72">
        <v>0</v>
      </c>
      <c r="F14" s="74">
        <v>20</v>
      </c>
      <c r="G14" s="74">
        <v>16</v>
      </c>
      <c r="H14" s="75">
        <v>36</v>
      </c>
      <c r="I14" s="74">
        <v>17</v>
      </c>
    </row>
    <row r="15" spans="2:9">
      <c r="B15" s="23" t="s">
        <v>21</v>
      </c>
      <c r="C15" s="76">
        <v>80</v>
      </c>
      <c r="D15" s="76">
        <v>3</v>
      </c>
      <c r="E15" s="76">
        <v>83</v>
      </c>
      <c r="F15" s="76">
        <v>41</v>
      </c>
      <c r="G15" s="76">
        <v>31</v>
      </c>
      <c r="H15" s="76">
        <v>72</v>
      </c>
      <c r="I15" s="76">
        <v>34</v>
      </c>
    </row>
  </sheetData>
  <mergeCells count="6">
    <mergeCell ref="C2:F2"/>
    <mergeCell ref="C3:F3"/>
    <mergeCell ref="B5:I5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bruno.anjos</dc:creator>
  <dc:description/>
  <cp:lastModifiedBy>Elbio Brito Rezende</cp:lastModifiedBy>
  <cp:revision>1</cp:revision>
  <cp:lastPrinted>2016-06-06T17:58:00Z</cp:lastPrinted>
  <dcterms:created xsi:type="dcterms:W3CDTF">2010-01-11T15:46:31Z</dcterms:created>
  <dcterms:modified xsi:type="dcterms:W3CDTF">2021-01-25T21:49:12Z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