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 activeTab="26"/>
  </bookViews>
  <sheets>
    <sheet name="Consolidado JT" sheetId="28" r:id="rId1"/>
    <sheet name="Valores Per Capita" sheetId="57" r:id="rId2"/>
    <sheet name="TST" sheetId="59" r:id="rId3"/>
    <sheet name="TRT1" sheetId="76" r:id="rId4"/>
    <sheet name="TRT2" sheetId="75" r:id="rId5"/>
    <sheet name="TRT3" sheetId="74" r:id="rId6"/>
    <sheet name="TRT4" sheetId="72" r:id="rId7"/>
    <sheet name="TRT5" sheetId="73" r:id="rId8"/>
    <sheet name="TRT6" sheetId="68" r:id="rId9"/>
    <sheet name="TRT7" sheetId="67" r:id="rId10"/>
    <sheet name="TRT8" sheetId="69" r:id="rId11"/>
    <sheet name="TRT9" sheetId="70" r:id="rId12"/>
    <sheet name="TRT10" sheetId="71" r:id="rId13"/>
    <sheet name="TRT11" sheetId="43" r:id="rId14"/>
    <sheet name="TRT12" sheetId="60" r:id="rId15"/>
    <sheet name="TRT13" sheetId="61" r:id="rId16"/>
    <sheet name="TRT14" sheetId="62" r:id="rId17"/>
    <sheet name="TRT15" sheetId="63" r:id="rId18"/>
    <sheet name="TRT16" sheetId="64" r:id="rId19"/>
    <sheet name="TRT17" sheetId="65" r:id="rId20"/>
    <sheet name="TRT18" sheetId="66" r:id="rId21"/>
    <sheet name="TRT19" sheetId="77" r:id="rId22"/>
    <sheet name="TRT20" sheetId="78" r:id="rId23"/>
    <sheet name="TRT21" sheetId="79" r:id="rId24"/>
    <sheet name="TRT22" sheetId="80" r:id="rId25"/>
    <sheet name="TRT23" sheetId="81" r:id="rId26"/>
    <sheet name="TRT24" sheetId="82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J10" i="61" l="1"/>
  <c r="D21" i="69" l="1"/>
  <c r="J10" i="59" l="1"/>
  <c r="B10" i="57" l="1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I34" i="28"/>
  <c r="H34" i="28"/>
  <c r="G34" i="28"/>
  <c r="F34" i="28"/>
  <c r="E34" i="28"/>
  <c r="D34" i="28"/>
  <c r="I33" i="28"/>
  <c r="H33" i="28"/>
  <c r="G33" i="28"/>
  <c r="F33" i="28"/>
  <c r="E33" i="28"/>
  <c r="D33" i="28"/>
  <c r="I32" i="28"/>
  <c r="H32" i="28"/>
  <c r="G32" i="28"/>
  <c r="F32" i="28"/>
  <c r="E32" i="28"/>
  <c r="D32" i="28"/>
  <c r="I31" i="28"/>
  <c r="H31" i="28"/>
  <c r="G31" i="28"/>
  <c r="F31" i="28"/>
  <c r="E31" i="28"/>
  <c r="D31" i="28"/>
  <c r="I30" i="28"/>
  <c r="H30" i="28"/>
  <c r="G30" i="28"/>
  <c r="F30" i="28"/>
  <c r="E30" i="28"/>
  <c r="D30" i="28"/>
  <c r="I29" i="28"/>
  <c r="H29" i="28"/>
  <c r="G29" i="28"/>
  <c r="F29" i="28"/>
  <c r="E29" i="28"/>
  <c r="D29" i="28"/>
  <c r="I28" i="28"/>
  <c r="H28" i="28"/>
  <c r="G28" i="28"/>
  <c r="F28" i="28"/>
  <c r="E28" i="28"/>
  <c r="D28" i="28"/>
  <c r="I27" i="28"/>
  <c r="H27" i="28"/>
  <c r="G27" i="28"/>
  <c r="F27" i="28"/>
  <c r="E27" i="28"/>
  <c r="D27" i="28"/>
  <c r="I26" i="28"/>
  <c r="H26" i="28"/>
  <c r="G26" i="28"/>
  <c r="F26" i="28"/>
  <c r="E26" i="28"/>
  <c r="D26" i="28"/>
  <c r="I25" i="28"/>
  <c r="H25" i="28"/>
  <c r="G25" i="28"/>
  <c r="F25" i="28"/>
  <c r="E25" i="28"/>
  <c r="D25" i="28"/>
  <c r="I24" i="28"/>
  <c r="H24" i="28"/>
  <c r="G24" i="28"/>
  <c r="F24" i="28"/>
  <c r="E24" i="28"/>
  <c r="D24" i="28"/>
  <c r="J23" i="28"/>
  <c r="I23" i="28"/>
  <c r="H23" i="28"/>
  <c r="G23" i="28"/>
  <c r="F23" i="28"/>
  <c r="E23" i="28"/>
  <c r="D23" i="28"/>
  <c r="I22" i="28"/>
  <c r="H22" i="28"/>
  <c r="G22" i="28"/>
  <c r="F22" i="28"/>
  <c r="E22" i="28"/>
  <c r="D22" i="28"/>
  <c r="I21" i="28"/>
  <c r="H21" i="28"/>
  <c r="G21" i="28"/>
  <c r="F21" i="28"/>
  <c r="E21" i="28"/>
  <c r="D21" i="28"/>
  <c r="I20" i="28"/>
  <c r="H20" i="28"/>
  <c r="G20" i="28"/>
  <c r="F20" i="28"/>
  <c r="E20" i="28"/>
  <c r="D20" i="28"/>
  <c r="I19" i="28"/>
  <c r="H19" i="28"/>
  <c r="G19" i="28"/>
  <c r="F19" i="28"/>
  <c r="E19" i="28"/>
  <c r="D19" i="28"/>
  <c r="I18" i="28"/>
  <c r="H18" i="28"/>
  <c r="G18" i="28"/>
  <c r="F18" i="28"/>
  <c r="E18" i="28"/>
  <c r="D18" i="28"/>
  <c r="I17" i="28"/>
  <c r="H17" i="28"/>
  <c r="G17" i="28"/>
  <c r="F17" i="28"/>
  <c r="E17" i="28"/>
  <c r="D17" i="28"/>
  <c r="I16" i="28"/>
  <c r="H16" i="28"/>
  <c r="G16" i="28"/>
  <c r="F16" i="28"/>
  <c r="E16" i="28"/>
  <c r="D16" i="28"/>
  <c r="I15" i="28"/>
  <c r="H15" i="28"/>
  <c r="G15" i="28"/>
  <c r="F15" i="28"/>
  <c r="E15" i="28"/>
  <c r="D15" i="28"/>
  <c r="I14" i="28"/>
  <c r="H14" i="28"/>
  <c r="G14" i="28"/>
  <c r="F14" i="28"/>
  <c r="E14" i="28"/>
  <c r="D14" i="28"/>
  <c r="I13" i="28"/>
  <c r="H13" i="28"/>
  <c r="G13" i="28"/>
  <c r="F13" i="28"/>
  <c r="E13" i="28"/>
  <c r="D13" i="28"/>
  <c r="I12" i="28"/>
  <c r="H12" i="28"/>
  <c r="G12" i="28"/>
  <c r="F12" i="28"/>
  <c r="E12" i="28"/>
  <c r="D12" i="28"/>
  <c r="I11" i="28"/>
  <c r="H11" i="28"/>
  <c r="G11" i="28"/>
  <c r="F11" i="28"/>
  <c r="E11" i="28"/>
  <c r="D11" i="28"/>
  <c r="J10" i="28"/>
  <c r="I10" i="28"/>
  <c r="H10" i="28"/>
  <c r="G10" i="28"/>
  <c r="F10" i="28"/>
  <c r="E10" i="28"/>
  <c r="D10" i="28"/>
  <c r="H34" i="57"/>
  <c r="G34" i="57"/>
  <c r="F34" i="57"/>
  <c r="E34" i="57"/>
  <c r="D34" i="57"/>
  <c r="H33" i="57"/>
  <c r="G33" i="57"/>
  <c r="F33" i="57"/>
  <c r="E33" i="57"/>
  <c r="D33" i="57"/>
  <c r="H32" i="57"/>
  <c r="G32" i="57"/>
  <c r="F32" i="57"/>
  <c r="E32" i="57"/>
  <c r="D32" i="57"/>
  <c r="H31" i="57"/>
  <c r="G31" i="57"/>
  <c r="F31" i="57"/>
  <c r="E31" i="57"/>
  <c r="D31" i="57"/>
  <c r="H30" i="57"/>
  <c r="G30" i="57"/>
  <c r="F30" i="57"/>
  <c r="E30" i="57"/>
  <c r="D30" i="57"/>
  <c r="H29" i="57"/>
  <c r="G29" i="57"/>
  <c r="F29" i="57"/>
  <c r="E29" i="57"/>
  <c r="D29" i="57"/>
  <c r="H28" i="57"/>
  <c r="G28" i="57"/>
  <c r="F28" i="57"/>
  <c r="E28" i="57"/>
  <c r="D28" i="57"/>
  <c r="H27" i="57"/>
  <c r="G27" i="57"/>
  <c r="F27" i="57"/>
  <c r="E27" i="57"/>
  <c r="D27" i="57"/>
  <c r="H26" i="57"/>
  <c r="G26" i="57"/>
  <c r="F26" i="57"/>
  <c r="E26" i="57"/>
  <c r="D26" i="57"/>
  <c r="H25" i="57"/>
  <c r="G25" i="57"/>
  <c r="F25" i="57"/>
  <c r="E25" i="57"/>
  <c r="D25" i="57"/>
  <c r="H24" i="57"/>
  <c r="G24" i="57"/>
  <c r="F24" i="57"/>
  <c r="E24" i="57"/>
  <c r="D24" i="57"/>
  <c r="H23" i="57"/>
  <c r="G23" i="57"/>
  <c r="F23" i="57"/>
  <c r="E23" i="57"/>
  <c r="D23" i="57"/>
  <c r="H22" i="57"/>
  <c r="G22" i="57"/>
  <c r="F22" i="57"/>
  <c r="E22" i="57"/>
  <c r="D22" i="57"/>
  <c r="H21" i="57"/>
  <c r="G21" i="57"/>
  <c r="F21" i="57"/>
  <c r="E21" i="57"/>
  <c r="D21" i="57"/>
  <c r="H20" i="57"/>
  <c r="G20" i="57"/>
  <c r="F20" i="57"/>
  <c r="E20" i="57"/>
  <c r="D20" i="57"/>
  <c r="H19" i="57"/>
  <c r="G19" i="57"/>
  <c r="F19" i="57"/>
  <c r="E19" i="57"/>
  <c r="D19" i="57"/>
  <c r="H18" i="57"/>
  <c r="G18" i="57"/>
  <c r="F18" i="57"/>
  <c r="E18" i="57"/>
  <c r="D18" i="57"/>
  <c r="H17" i="57"/>
  <c r="G17" i="57"/>
  <c r="F17" i="57"/>
  <c r="E17" i="57"/>
  <c r="D17" i="57"/>
  <c r="H16" i="57"/>
  <c r="G16" i="57"/>
  <c r="F16" i="57"/>
  <c r="E16" i="57"/>
  <c r="D16" i="57"/>
  <c r="H15" i="57"/>
  <c r="G15" i="57"/>
  <c r="F15" i="57"/>
  <c r="E15" i="57"/>
  <c r="D15" i="57"/>
  <c r="H14" i="57"/>
  <c r="G14" i="57"/>
  <c r="F14" i="57"/>
  <c r="E14" i="57"/>
  <c r="D14" i="57"/>
  <c r="H13" i="57"/>
  <c r="G13" i="57"/>
  <c r="F13" i="57"/>
  <c r="E13" i="57"/>
  <c r="D13" i="57"/>
  <c r="H12" i="57"/>
  <c r="G12" i="57"/>
  <c r="F12" i="57"/>
  <c r="E12" i="57"/>
  <c r="D12" i="57"/>
  <c r="H11" i="57"/>
  <c r="G11" i="57"/>
  <c r="F11" i="57"/>
  <c r="E11" i="57"/>
  <c r="D11" i="57"/>
  <c r="H10" i="57"/>
  <c r="G10" i="57"/>
  <c r="F10" i="57"/>
  <c r="E10" i="57"/>
  <c r="D10" i="57"/>
  <c r="D35" i="57" l="1"/>
  <c r="F35" i="57"/>
  <c r="H35" i="57"/>
  <c r="E35" i="57"/>
  <c r="I35" i="28"/>
  <c r="D35" i="28"/>
  <c r="G35" i="57"/>
  <c r="H35" i="28"/>
  <c r="G35" i="28"/>
  <c r="E35" i="28"/>
  <c r="F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0" i="28"/>
  <c r="B19" i="28"/>
  <c r="B18" i="28"/>
  <c r="B17" i="28"/>
  <c r="B16" i="28"/>
  <c r="B15" i="28"/>
  <c r="B14" i="28"/>
  <c r="B13" i="28"/>
  <c r="B12" i="28"/>
  <c r="B11" i="28"/>
  <c r="B10" i="28"/>
  <c r="B21" i="28"/>
  <c r="I15" i="82"/>
  <c r="H15" i="82"/>
  <c r="G15" i="82"/>
  <c r="F15" i="82"/>
  <c r="E15" i="82"/>
  <c r="D15" i="82"/>
  <c r="J14" i="82"/>
  <c r="J13" i="82"/>
  <c r="J12" i="82"/>
  <c r="J11" i="82"/>
  <c r="J10" i="82"/>
  <c r="I15" i="81"/>
  <c r="H15" i="81"/>
  <c r="G15" i="81"/>
  <c r="F15" i="81"/>
  <c r="E15" i="81"/>
  <c r="D15" i="81"/>
  <c r="J14" i="81"/>
  <c r="J13" i="81"/>
  <c r="J12" i="81"/>
  <c r="J11" i="81"/>
  <c r="J10" i="81"/>
  <c r="I15" i="80"/>
  <c r="H15" i="80"/>
  <c r="G15" i="80"/>
  <c r="F15" i="80"/>
  <c r="E15" i="80"/>
  <c r="D15" i="80"/>
  <c r="J14" i="80"/>
  <c r="J13" i="80"/>
  <c r="J12" i="80"/>
  <c r="J11" i="80"/>
  <c r="J10" i="80"/>
  <c r="I15" i="79"/>
  <c r="H15" i="79"/>
  <c r="G15" i="79"/>
  <c r="F15" i="79"/>
  <c r="E15" i="79"/>
  <c r="D15" i="79"/>
  <c r="J14" i="79"/>
  <c r="J13" i="79"/>
  <c r="J12" i="79"/>
  <c r="J11" i="79"/>
  <c r="J10" i="79"/>
  <c r="I15" i="78"/>
  <c r="H15" i="78"/>
  <c r="G15" i="78"/>
  <c r="F15" i="78"/>
  <c r="E15" i="78"/>
  <c r="D15" i="78"/>
  <c r="J14" i="78"/>
  <c r="J13" i="78"/>
  <c r="J12" i="78"/>
  <c r="J11" i="78"/>
  <c r="J10" i="78"/>
  <c r="I15" i="77"/>
  <c r="H15" i="77"/>
  <c r="G15" i="77"/>
  <c r="F15" i="77"/>
  <c r="E15" i="77"/>
  <c r="D15" i="77"/>
  <c r="J14" i="77"/>
  <c r="J13" i="77"/>
  <c r="J12" i="77"/>
  <c r="J11" i="77"/>
  <c r="J10" i="77"/>
  <c r="I15" i="76"/>
  <c r="H15" i="76"/>
  <c r="G15" i="76"/>
  <c r="F15" i="76"/>
  <c r="E15" i="76"/>
  <c r="D15" i="76"/>
  <c r="J14" i="76"/>
  <c r="J13" i="76"/>
  <c r="J12" i="76"/>
  <c r="J11" i="76"/>
  <c r="J10" i="76"/>
  <c r="I15" i="75"/>
  <c r="H15" i="75"/>
  <c r="G15" i="75"/>
  <c r="F15" i="75"/>
  <c r="E15" i="75"/>
  <c r="D15" i="75"/>
  <c r="J14" i="75"/>
  <c r="J13" i="75"/>
  <c r="J12" i="75"/>
  <c r="J11" i="75"/>
  <c r="J10" i="75"/>
  <c r="I15" i="74"/>
  <c r="H15" i="74"/>
  <c r="G15" i="74"/>
  <c r="F15" i="74"/>
  <c r="E15" i="74"/>
  <c r="D15" i="74"/>
  <c r="J14" i="74"/>
  <c r="J13" i="74"/>
  <c r="J12" i="74"/>
  <c r="J11" i="74"/>
  <c r="J10" i="74"/>
  <c r="I15" i="73"/>
  <c r="H15" i="73"/>
  <c r="G15" i="73"/>
  <c r="F15" i="73"/>
  <c r="E15" i="73"/>
  <c r="D15" i="73"/>
  <c r="J14" i="73"/>
  <c r="J13" i="73"/>
  <c r="J12" i="73"/>
  <c r="J11" i="73"/>
  <c r="J10" i="73"/>
  <c r="I15" i="72"/>
  <c r="H15" i="72"/>
  <c r="G15" i="72"/>
  <c r="F15" i="72"/>
  <c r="E15" i="72"/>
  <c r="D15" i="72"/>
  <c r="J14" i="72"/>
  <c r="J13" i="72"/>
  <c r="J12" i="72"/>
  <c r="J11" i="72"/>
  <c r="J10" i="72"/>
  <c r="I15" i="71"/>
  <c r="H15" i="71"/>
  <c r="G15" i="71"/>
  <c r="F15" i="71"/>
  <c r="E15" i="71"/>
  <c r="D15" i="71"/>
  <c r="J14" i="71"/>
  <c r="J13" i="71"/>
  <c r="J12" i="71"/>
  <c r="J11" i="71"/>
  <c r="J10" i="71"/>
  <c r="I15" i="70"/>
  <c r="H15" i="70"/>
  <c r="G15" i="70"/>
  <c r="F15" i="70"/>
  <c r="E15" i="70"/>
  <c r="D15" i="70"/>
  <c r="J14" i="70"/>
  <c r="J13" i="70"/>
  <c r="J12" i="70"/>
  <c r="J11" i="70"/>
  <c r="J10" i="70"/>
  <c r="I15" i="69"/>
  <c r="H15" i="69"/>
  <c r="G15" i="69"/>
  <c r="F15" i="69"/>
  <c r="E15" i="69"/>
  <c r="D15" i="69"/>
  <c r="J14" i="69"/>
  <c r="J13" i="69"/>
  <c r="J12" i="69"/>
  <c r="J11" i="69"/>
  <c r="J10" i="69"/>
  <c r="I15" i="68"/>
  <c r="H15" i="68"/>
  <c r="G15" i="68"/>
  <c r="F15" i="68"/>
  <c r="E15" i="68"/>
  <c r="D15" i="68"/>
  <c r="J14" i="68"/>
  <c r="J13" i="68"/>
  <c r="J12" i="68"/>
  <c r="J11" i="68"/>
  <c r="J10" i="68"/>
  <c r="I15" i="67"/>
  <c r="H15" i="67"/>
  <c r="G15" i="67"/>
  <c r="F15" i="67"/>
  <c r="E15" i="67"/>
  <c r="D15" i="67"/>
  <c r="J14" i="67"/>
  <c r="J13" i="67"/>
  <c r="J12" i="67"/>
  <c r="J11" i="67"/>
  <c r="J10" i="67"/>
  <c r="I15" i="66"/>
  <c r="H15" i="66"/>
  <c r="G15" i="66"/>
  <c r="F15" i="66"/>
  <c r="E15" i="66"/>
  <c r="D15" i="66"/>
  <c r="J14" i="66"/>
  <c r="J13" i="66"/>
  <c r="J12" i="66"/>
  <c r="J11" i="66"/>
  <c r="J10" i="66"/>
  <c r="I15" i="65"/>
  <c r="H15" i="65"/>
  <c r="G15" i="65"/>
  <c r="F15" i="65"/>
  <c r="E15" i="65"/>
  <c r="D15" i="65"/>
  <c r="J14" i="65"/>
  <c r="J13" i="65"/>
  <c r="J12" i="65"/>
  <c r="J11" i="65"/>
  <c r="J10" i="65"/>
  <c r="I15" i="64"/>
  <c r="H15" i="64"/>
  <c r="G15" i="64"/>
  <c r="F15" i="64"/>
  <c r="E15" i="64"/>
  <c r="D15" i="64"/>
  <c r="J14" i="64"/>
  <c r="J13" i="64"/>
  <c r="J12" i="64"/>
  <c r="J11" i="64"/>
  <c r="J10" i="64"/>
  <c r="I15" i="63"/>
  <c r="H15" i="63"/>
  <c r="G15" i="63"/>
  <c r="F15" i="63"/>
  <c r="E15" i="63"/>
  <c r="D15" i="63"/>
  <c r="J14" i="63"/>
  <c r="J13" i="63"/>
  <c r="J12" i="63"/>
  <c r="J11" i="63"/>
  <c r="J10" i="63"/>
  <c r="I15" i="62"/>
  <c r="H15" i="62"/>
  <c r="G15" i="62"/>
  <c r="F15" i="62"/>
  <c r="E15" i="62"/>
  <c r="D15" i="62"/>
  <c r="J14" i="62"/>
  <c r="J13" i="62"/>
  <c r="J12" i="62"/>
  <c r="J11" i="62"/>
  <c r="J10" i="62"/>
  <c r="I15" i="61"/>
  <c r="H15" i="61"/>
  <c r="G15" i="61"/>
  <c r="F15" i="61"/>
  <c r="E15" i="61"/>
  <c r="D15" i="61"/>
  <c r="J14" i="61"/>
  <c r="J13" i="61"/>
  <c r="J12" i="61"/>
  <c r="J11" i="61"/>
  <c r="J15" i="61"/>
  <c r="I15" i="60"/>
  <c r="H15" i="60"/>
  <c r="G15" i="60"/>
  <c r="F15" i="60"/>
  <c r="E15" i="60"/>
  <c r="D15" i="60"/>
  <c r="J14" i="60"/>
  <c r="J13" i="60"/>
  <c r="J12" i="60"/>
  <c r="J11" i="60"/>
  <c r="J10" i="60"/>
  <c r="I15" i="59"/>
  <c r="H15" i="59"/>
  <c r="G15" i="59"/>
  <c r="F15" i="59"/>
  <c r="E15" i="59"/>
  <c r="D15" i="59"/>
  <c r="J14" i="59"/>
  <c r="J13" i="59"/>
  <c r="J12" i="59"/>
  <c r="J11" i="59"/>
  <c r="J15" i="59"/>
  <c r="J10" i="43"/>
  <c r="J21" i="28" s="1"/>
  <c r="J11" i="43"/>
  <c r="J12" i="43"/>
  <c r="J13" i="43"/>
  <c r="J14" i="43"/>
  <c r="J15" i="82" l="1"/>
  <c r="J34" i="28"/>
  <c r="J15" i="81"/>
  <c r="J33" i="28"/>
  <c r="J15" i="80"/>
  <c r="J32" i="28"/>
  <c r="J15" i="79"/>
  <c r="J31" i="28"/>
  <c r="J15" i="78"/>
  <c r="J30" i="28"/>
  <c r="J15" i="77"/>
  <c r="J29" i="28"/>
  <c r="J15" i="66"/>
  <c r="J28" i="28"/>
  <c r="J15" i="65"/>
  <c r="J27" i="28"/>
  <c r="J15" i="64"/>
  <c r="J26" i="28"/>
  <c r="J15" i="63"/>
  <c r="J25" i="28"/>
  <c r="J15" i="62"/>
  <c r="J24" i="28"/>
  <c r="J15" i="60"/>
  <c r="J22" i="28"/>
  <c r="J15" i="71"/>
  <c r="J20" i="28"/>
  <c r="J15" i="70"/>
  <c r="J19" i="28"/>
  <c r="J15" i="69"/>
  <c r="J18" i="28"/>
  <c r="J15" i="67"/>
  <c r="J17" i="28"/>
  <c r="J15" i="68"/>
  <c r="J16" i="28"/>
  <c r="J15" i="73"/>
  <c r="J15" i="28"/>
  <c r="J15" i="72"/>
  <c r="J14" i="28"/>
  <c r="J15" i="74"/>
  <c r="J13" i="28"/>
  <c r="J15" i="75"/>
  <c r="J12" i="28"/>
  <c r="J15" i="76"/>
  <c r="J11" i="28"/>
  <c r="J15" i="43"/>
  <c r="I15" i="43"/>
  <c r="H15" i="43"/>
  <c r="G15" i="43"/>
  <c r="F15" i="43"/>
  <c r="E15" i="43"/>
  <c r="D15" i="43"/>
  <c r="J35" i="28" l="1"/>
</calcChain>
</file>

<file path=xl/sharedStrings.xml><?xml version="1.0" encoding="utf-8"?>
<sst xmlns="http://schemas.openxmlformats.org/spreadsheetml/2006/main" count="1042" uniqueCount="230">
  <si>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</si>
  <si>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</si>
  <si>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</si>
  <si>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</si>
  <si>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</si>
  <si>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</si>
  <si>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</si>
  <si>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</si>
  <si>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</si>
  <si>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</si>
  <si>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</si>
  <si>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</si>
  <si>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</si>
  <si>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</si>
  <si>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</si>
  <si>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</si>
  <si>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</si>
  <si>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</si>
  <si>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</si>
  <si>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</si>
  <si>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</si>
  <si>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</si>
  <si>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</si>
  <si>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</si>
  <si>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</si>
  <si>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</si>
  <si>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</si>
  <si>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</si>
  <si>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</si>
  <si>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</si>
  <si>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</si>
  <si>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</si>
  <si>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</si>
  <si>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</si>
  <si>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</si>
  <si>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</si>
  <si>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</si>
  <si>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</si>
  <si>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</si>
  <si>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</si>
  <si>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</si>
  <si>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</si>
  <si>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</si>
  <si>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</si>
  <si>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</si>
  <si>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</si>
  <si>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</si>
  <si>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</si>
  <si>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</si>
  <si>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</si>
  <si>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</si>
  <si>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</si>
  <si>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</si>
  <si>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</si>
  <si>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UNIDADE:</t>
  </si>
  <si>
    <t>Data de referência: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</si>
  <si>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</si>
  <si>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</si>
  <si>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</si>
  <si>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</si>
  <si>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ASSISTÊNCIA MÉDICA E ODONTOLÓGICA - PARTICIPAÇÃO UNIÃO</t>
  </si>
  <si>
    <t>Observação: Este anexo é facultativo para os tribunais de justiça dos Estados.</t>
  </si>
  <si>
    <t>UNIDADE: Secretaria de Gestão de Pessoas CSJT</t>
  </si>
  <si>
    <t>SECRETARIA DE GESTÃO DE PESSOAS</t>
  </si>
  <si>
    <t>Data de referência: 31/12/2023</t>
  </si>
  <si>
    <t>TRIBUNAL SUPERIOR DO TRABALHO</t>
  </si>
  <si>
    <t>15101</t>
  </si>
  <si>
    <t>PORTARIA CONJUNTA CNJ Nº 1, DE 1º DE FEVEREIRO DE 2023.</t>
  </si>
  <si>
    <t>LEI Nº 14.535, DE 17 DE JANEIRO DE 2023.</t>
  </si>
  <si>
    <t>ATO DELIBERATIVO N. 12, DE 30 DE ABRIL DE 2009; LEI Nº 8.112, de 11 DE DEZEMBRO DE 1990.</t>
  </si>
  <si>
    <t>ATO DELIBERATIVO N. 12, DE 30 DE ABRIL DE 2009; ATO Nº 115/SRLP.SERH.GDGCA.GP, DE 22 DE MARÇO DE 2004; ATO N. 270/GDGSET.GP, DE 4 DE ABRIL DE 2008; ATO Nº 17/ASLP.SEGPES.GDGSET.GP, DE 22 DE JANEIRO DE 2010.</t>
  </si>
  <si>
    <t>1ª REGIÃO</t>
  </si>
  <si>
    <t>Portaria Conjunta do Poder Judiciário da União nº 1, de fevereiro de 2023</t>
  </si>
  <si>
    <t>Atos da Presidência do TRT1 nº 835, de 13 de dezembro de 2007 e nº 63, de 06 de outubro de 2010</t>
  </si>
  <si>
    <t>Acordo da Secretaria de Orçamento com o Poder Juciciário</t>
  </si>
  <si>
    <t>TRT1</t>
  </si>
  <si>
    <t>15.103</t>
  </si>
  <si>
    <t>TRT- 2ª REGIÃO</t>
  </si>
  <si>
    <t>2ª REGIÃO</t>
  </si>
  <si>
    <t>PORTARIA CONJUNTA DO CONSELHO NACIONAL DE JUSTIÇA  Nº 1 de 1º de fevereiro de 2023</t>
  </si>
  <si>
    <t>ATO GP Nº 15/2021 DE 10 de março de 2021</t>
  </si>
  <si>
    <t>DECRETO Nº 6.856, DE 25 DE MAIO DE 2009 / RESOLUÇÃO CSJT Nº 141/2014 / RESOLUÇÃO Nº 207, DE 15 DE OUTUBRO DE 2015/Resolução n. 338, de 07 de outubro de 2020/Resolução n. 403, de 29 de junho de 2021</t>
  </si>
  <si>
    <t>ATO CSJT.GP.ASSJUR N.° 110/2022, de 5 de agosto de 2022</t>
  </si>
  <si>
    <t>3ª REGIÃO</t>
  </si>
  <si>
    <t>SECRETARIA DE PAGAMENTO DE PESSOAL/SEC. DE SAÚDE</t>
  </si>
  <si>
    <t>15.104</t>
  </si>
  <si>
    <t>TRT 3ª REGIÃO</t>
  </si>
  <si>
    <t>Portaria Conjunta CNJ Nº 1 de 1º de Fevereiro de 2023 / Ofício Circular CSJT.GP.SG.SEOFI Nº 32/2023</t>
  </si>
  <si>
    <t>Portaria Conjunta CNJ Nº 1 de 1º de Fevereiro de 2023 / Ofício Circular CSJT.GP.SG.SEOFI Nº 32/2024</t>
  </si>
  <si>
    <t>Ato Regulamentar TRT3 n. 6/1999</t>
  </si>
  <si>
    <t>ATO CSJT.ASSJUR Nº 110, DE 8 DE AGOSTO DE 2022</t>
  </si>
  <si>
    <t>ATO CSJT.ASSJUR Nº 110, DE 8 DE AGOSTO DE 2023</t>
  </si>
  <si>
    <t>4ª REGIÃO</t>
  </si>
  <si>
    <t>15.105</t>
  </si>
  <si>
    <t>TRT - 4ª REGIÃO</t>
  </si>
  <si>
    <t>Portaria Conjunta CNJ nº 01/2023</t>
  </si>
  <si>
    <t>Portaria TRT4 nº 591. de 1º de março de 2000</t>
  </si>
  <si>
    <t>Portaria Conjunta CNJ nº 01/2024</t>
  </si>
  <si>
    <t>5ª REGIÃO</t>
  </si>
  <si>
    <t>15106</t>
  </si>
  <si>
    <t>TRT 5ª REGIÃO</t>
  </si>
  <si>
    <t>PORTARIA CONJUNTA Nº 1/2016 - CNJ</t>
  </si>
  <si>
    <t>Portaria TRT5 nº 191/2001</t>
  </si>
  <si>
    <t>ATO TRT5 nº 277/2012</t>
  </si>
  <si>
    <t>ACORDO DA SECRETARIA DE ORÇAMENTO FEDERAL COM O PODER JUDICIÁRIO</t>
  </si>
  <si>
    <t>6ª REGIÃO</t>
  </si>
  <si>
    <t>15107</t>
  </si>
  <si>
    <t>Tribunal Regional do Trabalho da 6ª Região</t>
  </si>
  <si>
    <t>PORTARIA CONJUNTA Nº 1/2016 – CNJ</t>
  </si>
  <si>
    <t>ATO TRT-GP 437/2013</t>
  </si>
  <si>
    <t>ATO TRT-GP 367/2013</t>
  </si>
  <si>
    <t>RESOLUÇÃO ADMINISTRATIVA TRT6 13/2018</t>
  </si>
  <si>
    <t>TRT 7ª REGIÃO</t>
  </si>
  <si>
    <t>Resolução n. 198/CSJT, de 25 de agosto de 2017</t>
  </si>
  <si>
    <t>ATO CONJUNTO TST/CSJT Nº 3, DE 1º DE MARÇO DE 2013</t>
  </si>
  <si>
    <t>ATO TRT7 Nº 119/2007</t>
  </si>
  <si>
    <t>ATO TRT7.GP Nº 03, DE 11 DE JANEIRO DE 2022</t>
  </si>
  <si>
    <t>7ª REGIÃO</t>
  </si>
  <si>
    <t>8ª REGIÃO</t>
  </si>
  <si>
    <t>TRT 8ª REGIÃO</t>
  </si>
  <si>
    <t>Portaria Conjunta CNJ nº 1/2023</t>
  </si>
  <si>
    <t>Medida Provisória nº 2.165-36/2001</t>
  </si>
  <si>
    <t>Não há ato normativo para o estabelecimento do valor per capita</t>
  </si>
  <si>
    <t>9ª REGIÃO</t>
  </si>
  <si>
    <t>TRT 9ª REGIÃO</t>
  </si>
  <si>
    <t>PORTARIA CONJUNTA Nº 1/2023 - CNJ</t>
  </si>
  <si>
    <t>Ato TRT9 nº 206/2007</t>
  </si>
  <si>
    <t>PORTARIA PRESIDÊNCIA Nº 152, DE 25 DE AGOSTO DE 2022</t>
  </si>
  <si>
    <t>10ª REGIÃO</t>
  </si>
  <si>
    <t>15111</t>
  </si>
  <si>
    <t>TRT 10ª REGIÃO</t>
  </si>
  <si>
    <t>PORTARIA PRE-DGA Nº 416/2007 - ANEXO I</t>
  </si>
  <si>
    <t>PORTARIA PRE-DIGER Nº 44/2012I</t>
  </si>
  <si>
    <t>Acordo da Secretaria de Orçamento Federal com o Poder Judiciário. Valor autorizado pelo CSJT a partir de julho/2022</t>
  </si>
  <si>
    <t>TRIBUNAL REGIONAL DO TRABALHO DA 11ª REGIÃO</t>
  </si>
  <si>
    <t>PORTARIA CONJUNTA Nº 1 - CNJ, DE 01/02/2023 E RESOLUÇÃO ADMINISTRATIVA Nº 065/2015.</t>
  </si>
  <si>
    <t>PORTARIA CONJUNTA Nº 1 - CNJ, DE 01/02/2023 E RESOLUÇÃO ADMINISTRATIVA Nº 129/2021.</t>
  </si>
  <si>
    <t>DECRETO Nº 4.747, DE 04 DE FEVEREIRO DE 2020 E RESOLUÇÃO ADMINISTRATIVA Nº 251/2015.</t>
  </si>
  <si>
    <t>RESOLUÇÃO CSJT Nº 141/2014/ RESOLUÇÃO TRT11 Nº331/2015</t>
  </si>
  <si>
    <t>OFÍCIO CIRCULAR Nº 70/2022CSJT - RESOLUÇÃO ADMINISTRATIVA TRT 11ª REGIÃO Nº
181/2014.</t>
  </si>
  <si>
    <t>12ª REGIÃO</t>
  </si>
  <si>
    <t>11ª REGIÃO</t>
  </si>
  <si>
    <t>15113</t>
  </si>
  <si>
    <t>TRIBUNAL REGIONAL DO TRABALHO 12ª REGIÃO</t>
  </si>
  <si>
    <t>CNJ Portaria Conjunta nº1/2023</t>
  </si>
  <si>
    <t>CNJ Portaria Conjunta nº1/2024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</si>
  <si>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</si>
  <si>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</si>
  <si>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Ato n. 129/CSJT.GP.SG.SEOFI, de 11 de dezembro de 2023</t>
  </si>
  <si>
    <t>15114</t>
  </si>
  <si>
    <t>TRT13</t>
  </si>
  <si>
    <t>Resolução CSJT nº 198/2017 e Resolução Administrativa TRT13 12/2013</t>
  </si>
  <si>
    <t>Ato Conjunto TST/CSJT º 03/2013 e Resolução Administrativa TRT13 12/2013</t>
  </si>
  <si>
    <t>Resolução Administrativa TRT13 12/2013</t>
  </si>
  <si>
    <t>Resolução CSJT nº 141/2014; Resolução CNJ nº 207/2015 (periodicidade: anual)</t>
  </si>
  <si>
    <t>Resolução CNJ nº 294/2019; Ato CSJT.GP.ASSJUR nº 110/2022 e RA TRT13 12/2013</t>
  </si>
  <si>
    <t>13ª REGIÃO</t>
  </si>
  <si>
    <t>15115</t>
  </si>
  <si>
    <t>TRT14 REGIÃO</t>
  </si>
  <si>
    <t>-</t>
  </si>
  <si>
    <t>14ª REGIÃO</t>
  </si>
  <si>
    <t>PORTARIA CONJUNTA Nº 1,  DE 01 DE JUNHO DE 2018</t>
  </si>
  <si>
    <t>PORTARIA CONJUNTA Nº 1, De 01 DE JUNHO DE 2018</t>
  </si>
  <si>
    <t>15116</t>
  </si>
  <si>
    <t>TRT 15ª REGIÃO</t>
  </si>
  <si>
    <t>15ª REGIÃO</t>
  </si>
  <si>
    <t>PORTARIA CONJUNTA CNJ Nº 01/2023</t>
  </si>
  <si>
    <t>PORTARIA GP Nº 10/2018 - TRT 15ª Região</t>
  </si>
  <si>
    <t>ATO CSJT.GP.ASSJUR N.° 110/2022</t>
  </si>
  <si>
    <t>080018</t>
  </si>
  <si>
    <t>TRT 16ª REGIÃO</t>
  </si>
  <si>
    <t>16ª REGIÃO</t>
  </si>
  <si>
    <t>Art. 22 da Lei nº 8460 de 17/09/1992 com a redação dada pelo art. 3º da Lei nº 9.527 de 10/12/1997 c/c Portaria Conjunta CNJ nº 1 DE 01/02/2023</t>
  </si>
  <si>
    <t>Art. 54, inciso IV, da Lei nº 8069 de 13/07/1990 c/c Atos Conjuntos nº 3/2013 e 09/2014/TST.CSJT, Portaria Conjunta CNJ/Tribunais Superiores nº 1 de 01/02/2023</t>
  </si>
  <si>
    <t>Lei nº 7.418 de 16/12/1985 c/c Ato Regulamentar GP TRT-16ª nº 02/1999</t>
  </si>
  <si>
    <t/>
  </si>
  <si>
    <t>Resolução Administrativa TRT-16ª nº 169 de 03/09/2008 c/c Portaria GP nº 715 de 04/11/2022.</t>
  </si>
  <si>
    <t>080019</t>
  </si>
  <si>
    <t>TRT-17ª</t>
  </si>
  <si>
    <t>PORTARIA CONJUNTA Nº 1 de 01/02/2023 - CNJ</t>
  </si>
  <si>
    <t>Ato TRT 17ª SGP/PRESI nº 18/2015</t>
  </si>
  <si>
    <t>Art. 206 da Lei N.º 8.112/1990 - Resolução CSJT N.º 141/2014 - Resolução TRT 17ª n.º 31/2020</t>
  </si>
  <si>
    <t>17ª REGIÃO</t>
  </si>
  <si>
    <t>080020</t>
  </si>
  <si>
    <t>TRT18</t>
  </si>
  <si>
    <t>18ª REGIÃO</t>
  </si>
  <si>
    <t>PORTARIA CONJUNTA Nº 1, DE 1º DE FEVEREIRO DE 2023, DOU 07/02/2023</t>
  </si>
  <si>
    <t>PORT. TRT 18ª GP/DG/SADRH Nº 023/2007</t>
  </si>
  <si>
    <t>ATO CSJT.GP.ASSJUR N.° 110/2022, DE 05 DE AGOSTO DE 2022, DEJT 08/08/2022</t>
  </si>
  <si>
    <t>080022</t>
  </si>
  <si>
    <t>19ª REGIÃO</t>
  </si>
  <si>
    <t>Portaria Conjunta do Poder Judiciário da União n.º 01, de 01/2/2023 e Ato GP TRT 19ª n.º 30, de 09/2/2023.</t>
  </si>
  <si>
    <t>Portaria Conjunta do Poder Judiciário da União n.º 01, de 01/2/2023 e Ato GP TRT 19ª n.º 31, de 09/2/2023.</t>
  </si>
  <si>
    <t>Ato GP TRT 19ª n.º 58, de 09/4/2014.</t>
  </si>
  <si>
    <t>Resolução CSJT n.º 141, de 26/9/2014.</t>
  </si>
  <si>
    <t>Ato CSJT.GP.ASSJUR N.º 110, de 05/8/2022.</t>
  </si>
  <si>
    <t>15121</t>
  </si>
  <si>
    <t>TRIBUNAL REGIONAL DO TRABALHO DA 20ª REGIÃO</t>
  </si>
  <si>
    <t>20ª REGIÃO</t>
  </si>
  <si>
    <t>ATO DG.PR TRT20 Nº 021/2018</t>
  </si>
  <si>
    <t>ATO DG.PR TRT20 Nº 243/2012, RESOLUÇÃO CSJT Nº 141/2014 E RESOLUÇÃO CNJ Nº 207/2015</t>
  </si>
  <si>
    <t>ATO CSJT.GP.SG.SEOFI Nº 129/2023</t>
  </si>
  <si>
    <t>15122</t>
  </si>
  <si>
    <t>TRIBUNAL REGIONAL DO TRABALHO DA 21ª REGIÃO</t>
  </si>
  <si>
    <t>21ª REGIÃO</t>
  </si>
  <si>
    <t>PORTARIA TRT21- GP Nº 065/2023</t>
  </si>
  <si>
    <t>PORTARIA TRT21- GP Nº 065/2023 e ATO TRT21-GP Nº 439/2016</t>
  </si>
  <si>
    <t>ATO TRT21-GP Nº 256/2005</t>
  </si>
  <si>
    <t>PORTARIA TRT21- GP Nº 451/2023</t>
  </si>
  <si>
    <t>15.123</t>
  </si>
  <si>
    <t>TRT 22ª REGIÃO</t>
  </si>
  <si>
    <t>22ª REGIÃO</t>
  </si>
  <si>
    <t>1182,74</t>
  </si>
  <si>
    <t>ATO GP Nº 81/2010</t>
  </si>
  <si>
    <t>935,22</t>
  </si>
  <si>
    <t>ATO CONJUNTO Nº 3/TST.CSJT/2013</t>
  </si>
  <si>
    <t>475,59</t>
  </si>
  <si>
    <t>ATO GP Nº 144/1999</t>
  </si>
  <si>
    <t>23ª REGIÃO</t>
  </si>
  <si>
    <t>15124</t>
  </si>
  <si>
    <t>Portaria Conjunta nº 1, de 7 de fevereiro de 2023 - CNJ</t>
  </si>
  <si>
    <t>Resolução Administrativa TRT 23 Região n. 95/2009 e Portaria TRT/DG/GP 157/2022</t>
  </si>
  <si>
    <t>Portaria TRT/DG/GP n. 252/1999</t>
  </si>
  <si>
    <t>Resolução Administrativa TRT 23 Região nº 06/2022 e Portaria TRT/DG/GP 1285/2023</t>
  </si>
  <si>
    <t>080026</t>
  </si>
  <si>
    <t>TRT 24ª REGIÃO</t>
  </si>
  <si>
    <t>24ª REGIÃO</t>
  </si>
  <si>
    <t>PORTARIA CONJUNTA CNJ Nº 1, DE 1º DE FEVEREIRO DE 2023</t>
  </si>
  <si>
    <t>Resolução CSJT 141/2014</t>
  </si>
  <si>
    <t>ATO CSJT.GP.ASSJUR N.° 110/2022 e Portaria TRT/GP/ DG nº 001/2023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</si>
</sst>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_(&quot;R$ &quot;* #,##0.00_);_(&quot;R$ &quot;* \(#,##0.00\);_(&quot;R$ &quot;* &quot;-&quot;??_);_(@_)"/>
    <numFmt numFmtId="205" formatCode="_(&quot;R$&quot;* #,##0.00_);_(&quot;R$&quot;* \(#,##0.00\);_(&quot;R$&quot;* &quot;-&quot;??_);_(@_)"/>
    <numFmt numFmtId="206" formatCode="General\ "/>
    <numFmt numFmtId="207" formatCode="#,##0.00\ ;&quot; (&quot;#,##0.00\);&quot; -&quot;#\ ;@\ "/>
    <numFmt numFmtId="208" formatCode="[$€]#,##0.00\ ;[$€]\(#,##0.00\);[$€]\-#\ "/>
    <numFmt numFmtId="209" formatCode="&quot; R$ &quot;#,##0.00\ ;&quot; R$ (&quot;#,##0.00\);&quot; R$ -&quot;#\ ;@\ "/>
    <numFmt numFmtId="210" formatCode="#,##0\ ;[Red]\(#,##0\)"/>
    <numFmt numFmtId="211" formatCode="#,##0.00\ ;\-#,##0.00\ ;&quot; -&quot;#\ ;@\ "/>
    <numFmt numFmtId="212" formatCode="#,##0.00\ ;&quot; (&quot;#,##0.00\);\-#\ ;@\ "/>
    <numFmt numFmtId="213" formatCode="[$R$-416]\ #,##0.00;[Red]\-[$R$-416]\ #,##0.00"/>
    <numFmt numFmtId="214" formatCode="#,##0.00\ ;\-#,##0.00\ ;\-#\ ;@\ "/>
    <numFmt numFmtId="215" formatCode="[$-416]#,##0_);[Red]\(#,##0\)"/>
    <numFmt numFmtId="216" formatCode="d/m/yyyy"/>
    <numFmt numFmtId="217" formatCode="#,##0.00;[Red]&quot;-&quot;#,##0.00"/>
    <numFmt numFmtId="218" formatCode="\ * #,##0.00\ ;\ * \(#,##0.00\);\ * \-#\ ;\ @\ "/>
    <numFmt numFmtId="219" formatCode="[$€-416]* #,##0.00\ ;[$€-416]* \(#,##0.00\);[$€-416]* \-#\ "/>
    <numFmt numFmtId="220" formatCode="&quot; R$ &quot;* #,##0.00\ ;&quot; R$ &quot;* \(#,##0.00\);&quot; R$ &quot;* \-#\ ;\ @\ "/>
    <numFmt numFmtId="221" formatCode="\ * #,##0.00\ ;\-* #,##0.00\ ;\ * \-#\ ;\ @\ "/>
    <numFmt numFmtId="222" formatCode="#,##0.000"/>
    <numFmt numFmtId="223" formatCode="#,##0.000_ ;\-#,##0.000\ "/>
    <numFmt numFmtId="224" formatCode="#,##0&quot; &quot;;#,##0&quot; &quot;;&quot;-&quot;#&quot; &quot;;&quot; &quot;@"/>
    <numFmt numFmtId="225" formatCode="#,##0.00;&quot;(&quot;#,##0.00&quot;)&quot;"/>
    <numFmt numFmtId="226" formatCode="_-* #,##0_-;\-* #,##0_-;_-* \-??_-;_-@"/>
    <numFmt numFmtId="227" formatCode="&quot; &quot;#,##0&quot; &quot;;&quot;-&quot;#,##0&quot; &quot;;&quot; &quot;&quot;-&quot;#&quot; &quot;;&quot; &quot;@"/>
  </numFmts>
  <fonts count="3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1"/>
      <color theme="1"/>
      <name val="Calibri"/>
      <charset val="134"/>
      <scheme val="minor"/>
    </font>
    <font>
      <b/>
      <sz val="10"/>
      <name val="Times New Roman"/>
      <family val="1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scheme val="minor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8"/>
      <color rgb="FF333399"/>
      <name val="Cambria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9"/>
      <name val="Times New Roman"/>
      <family val="1"/>
      <charset val="1"/>
    </font>
    <font>
      <sz val="7"/>
      <name val="Arial"/>
      <family val="2"/>
      <charset val="1"/>
    </font>
    <font>
      <sz val="10"/>
      <color theme="1"/>
      <name val="Times New Roman"/>
    </font>
    <font>
      <sz val="9"/>
      <color theme="1"/>
      <name val="Arial"/>
    </font>
    <font>
      <sz val="11"/>
      <color theme="1"/>
      <name val="Calibri"/>
    </font>
    <font>
      <sz val="11"/>
      <name val="Calibri"/>
    </font>
    <font>
      <sz val="9"/>
      <color indexed="8"/>
      <name val="Arial"/>
      <family val="2"/>
      <charset val="1"/>
    </font>
    <font>
      <sz val="9"/>
      <color indexed="64"/>
      <name val="Arial"/>
      <family val="2"/>
    </font>
    <font>
      <sz val="9"/>
      <color rgb="FF000000"/>
      <name val="Times New Roman"/>
      <family val="1"/>
    </font>
    <font>
      <sz val="9"/>
      <color rgb="FF000000"/>
      <name val="Times New Roman1"/>
    </font>
    <font>
      <sz val="9"/>
      <color rgb="FF000000"/>
      <name val="Arial"/>
      <charset val="1"/>
    </font>
    <font>
      <u/>
      <sz val="9"/>
      <color rgb="FF0000FF"/>
      <name val="Arial"/>
      <charset val="1"/>
    </font>
    <font>
      <sz val="9"/>
      <color rgb="FF000000"/>
      <name val="Arial"/>
    </font>
  </fonts>
  <fills count="16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BFBFBF"/>
      </patternFill>
    </fill>
  </fills>
  <borders count="22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6465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88" fillId="0" borderId="0"/>
    <xf numFmtId="176" fontId="88" fillId="0" borderId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7" fillId="0" borderId="0"/>
    <xf numFmtId="0" fontId="111" fillId="61" borderId="0"/>
    <xf numFmtId="0" fontId="111" fillId="62" borderId="0"/>
    <xf numFmtId="0" fontId="111" fillId="61" borderId="0"/>
    <xf numFmtId="183" fontId="152" fillId="0" borderId="55"/>
    <xf numFmtId="0" fontId="151" fillId="0" borderId="0"/>
    <xf numFmtId="178" fontId="109" fillId="0" borderId="0"/>
    <xf numFmtId="177" fontId="10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8" fontId="130" fillId="0" borderId="0"/>
    <xf numFmtId="188" fontId="130" fillId="0" borderId="0"/>
    <xf numFmtId="183" fontId="130" fillId="0" borderId="0"/>
    <xf numFmtId="188" fontId="130" fillId="0" borderId="0"/>
    <xf numFmtId="197" fontId="130" fillId="0" borderId="0"/>
    <xf numFmtId="188" fontId="109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88" fontId="130" fillId="0" borderId="0"/>
    <xf numFmtId="175" fontId="130" fillId="0" borderId="0">
      <protection locked="0"/>
    </xf>
    <xf numFmtId="196" fontId="147" fillId="0" borderId="54"/>
    <xf numFmtId="196" fontId="109" fillId="0" borderId="0"/>
    <xf numFmtId="0" fontId="144" fillId="53" borderId="53"/>
    <xf numFmtId="0" fontId="144" fillId="53" borderId="53"/>
    <xf numFmtId="0" fontId="144" fillId="53" borderId="53"/>
    <xf numFmtId="0" fontId="144" fillId="53" borderId="53"/>
    <xf numFmtId="183" fontId="116" fillId="0" borderId="0"/>
    <xf numFmtId="195" fontId="145" fillId="0" borderId="0"/>
    <xf numFmtId="0" fontId="145" fillId="0" borderId="0"/>
    <xf numFmtId="194" fontId="130" fillId="0" borderId="0"/>
    <xf numFmtId="194" fontId="130" fillId="0" borderId="0"/>
    <xf numFmtId="194" fontId="130" fillId="0" borderId="0"/>
    <xf numFmtId="194" fontId="130" fillId="0" borderId="0"/>
    <xf numFmtId="194" fontId="130" fillId="0" borderId="0"/>
    <xf numFmtId="194" fontId="130" fillId="0" borderId="0"/>
    <xf numFmtId="194" fontId="109" fillId="0" borderId="0"/>
    <xf numFmtId="194" fontId="130" fillId="0" borderId="0"/>
    <xf numFmtId="194" fontId="109" fillId="0" borderId="0"/>
    <xf numFmtId="194" fontId="108" fillId="0" borderId="0"/>
    <xf numFmtId="194" fontId="130" fillId="0" borderId="0"/>
    <xf numFmtId="193" fontId="119" fillId="0" borderId="0">
      <protection locked="0"/>
    </xf>
    <xf numFmtId="173" fontId="119" fillId="0" borderId="0">
      <protection locked="0"/>
    </xf>
    <xf numFmtId="0" fontId="144" fillId="53" borderId="53"/>
    <xf numFmtId="0" fontId="130" fillId="52" borderId="52"/>
    <xf numFmtId="0" fontId="130" fillId="52" borderId="52"/>
    <xf numFmtId="0" fontId="130" fillId="52" borderId="52"/>
    <xf numFmtId="0" fontId="130" fillId="52" borderId="52"/>
    <xf numFmtId="0" fontId="130" fillId="52" borderId="52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09" fillId="0" borderId="0"/>
    <xf numFmtId="183" fontId="109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09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183" fontId="130" fillId="0" borderId="0"/>
    <xf numFmtId="0" fontId="142" fillId="58" borderId="0"/>
    <xf numFmtId="0" fontId="142" fillId="58" borderId="0"/>
    <xf numFmtId="0" fontId="142" fillId="58" borderId="0"/>
    <xf numFmtId="0" fontId="142" fillId="58" borderId="0"/>
    <xf numFmtId="0" fontId="142" fillId="58" borderId="0"/>
    <xf numFmtId="189" fontId="109" fillId="0" borderId="0"/>
    <xf numFmtId="192" fontId="130" fillId="0" borderId="0"/>
    <xf numFmtId="0" fontId="129" fillId="0" borderId="46"/>
    <xf numFmtId="171" fontId="109" fillId="0" borderId="0"/>
    <xf numFmtId="0" fontId="132" fillId="50" borderId="44"/>
    <xf numFmtId="183" fontId="113" fillId="0" borderId="0"/>
    <xf numFmtId="0" fontId="114" fillId="46" borderId="0"/>
    <xf numFmtId="0" fontId="114" fillId="46" borderId="0"/>
    <xf numFmtId="0" fontId="114" fillId="46" borderId="0"/>
    <xf numFmtId="0" fontId="114" fillId="46" borderId="0"/>
    <xf numFmtId="0" fontId="136" fillId="0" borderId="0">
      <alignment horizontal="center" textRotation="90"/>
    </xf>
    <xf numFmtId="0" fontId="139" fillId="0" borderId="0"/>
    <xf numFmtId="0" fontId="139" fillId="0" borderId="50"/>
    <xf numFmtId="0" fontId="138" fillId="0" borderId="49"/>
    <xf numFmtId="0" fontId="137" fillId="0" borderId="48"/>
    <xf numFmtId="0" fontId="136" fillId="0" borderId="0">
      <alignment horizontal="center"/>
    </xf>
    <xf numFmtId="0" fontId="118" fillId="47" borderId="0"/>
    <xf numFmtId="183" fontId="135" fillId="0" borderId="0">
      <alignment horizontal="left"/>
    </xf>
    <xf numFmtId="185" fontId="109" fillId="0" borderId="0"/>
    <xf numFmtId="185" fontId="109" fillId="0" borderId="0"/>
    <xf numFmtId="183" fontId="134" fillId="0" borderId="47">
      <alignment horizontal="center"/>
    </xf>
    <xf numFmtId="0" fontId="133" fillId="0" borderId="0"/>
    <xf numFmtId="191" fontId="130" fillId="0" borderId="0"/>
    <xf numFmtId="0" fontId="132" fillId="50" borderId="44"/>
    <xf numFmtId="0" fontId="132" fillId="50" borderId="44"/>
    <xf numFmtId="0" fontId="111" fillId="66" borderId="0"/>
    <xf numFmtId="0" fontId="111" fillId="66" borderId="0"/>
    <xf numFmtId="0" fontId="111" fillId="66" borderId="0"/>
    <xf numFmtId="0" fontId="111" fillId="61" borderId="0"/>
    <xf numFmtId="0" fontId="111" fillId="61" borderId="0"/>
    <xf numFmtId="0" fontId="111" fillId="61" borderId="0"/>
    <xf numFmtId="0" fontId="111" fillId="61" borderId="0"/>
    <xf numFmtId="0" fontId="111" fillId="60" borderId="0"/>
    <xf numFmtId="0" fontId="111" fillId="60" borderId="0"/>
    <xf numFmtId="0" fontId="111" fillId="60" borderId="0"/>
    <xf numFmtId="0" fontId="111" fillId="60" borderId="0"/>
    <xf numFmtId="0" fontId="111" fillId="65" borderId="0"/>
    <xf numFmtId="0" fontId="111" fillId="65" borderId="0"/>
    <xf numFmtId="0" fontId="111" fillId="65" borderId="0"/>
    <xf numFmtId="0" fontId="111" fillId="65" borderId="0"/>
    <xf numFmtId="0" fontId="111" fillId="64" borderId="0"/>
    <xf numFmtId="0" fontId="111" fillId="64" borderId="0"/>
    <xf numFmtId="0" fontId="111" fillId="64" borderId="0"/>
    <xf numFmtId="0" fontId="111" fillId="64" borderId="0"/>
    <xf numFmtId="0" fontId="111" fillId="63" borderId="0"/>
    <xf numFmtId="0" fontId="111" fillId="63" borderId="0"/>
    <xf numFmtId="0" fontId="111" fillId="63" borderId="0"/>
    <xf numFmtId="0" fontId="111" fillId="63" borderId="0"/>
    <xf numFmtId="190" fontId="109" fillId="0" borderId="0"/>
    <xf numFmtId="168" fontId="109" fillId="0" borderId="0"/>
    <xf numFmtId="183" fontId="109" fillId="0" borderId="0"/>
    <xf numFmtId="183" fontId="109" fillId="0" borderId="0"/>
    <xf numFmtId="189" fontId="109" fillId="0" borderId="0"/>
    <xf numFmtId="186" fontId="109" fillId="0" borderId="0"/>
    <xf numFmtId="188" fontId="130" fillId="0" borderId="0"/>
    <xf numFmtId="188" fontId="130" fillId="0" borderId="0"/>
    <xf numFmtId="187" fontId="109" fillId="0" borderId="0"/>
    <xf numFmtId="0" fontId="127" fillId="69" borderId="45"/>
    <xf numFmtId="0" fontId="129" fillId="0" borderId="46"/>
    <xf numFmtId="0" fontId="129" fillId="0" borderId="46"/>
    <xf numFmtId="0" fontId="129" fillId="0" borderId="46"/>
    <xf numFmtId="0" fontId="129" fillId="0" borderId="46"/>
    <xf numFmtId="0" fontId="127" fillId="69" borderId="45"/>
    <xf numFmtId="0" fontId="127" fillId="69" borderId="45"/>
    <xf numFmtId="0" fontId="127" fillId="69" borderId="45"/>
    <xf numFmtId="0" fontId="127" fillId="69" borderId="45"/>
    <xf numFmtId="183" fontId="125" fillId="0" borderId="0">
      <alignment vertical="center"/>
    </xf>
    <xf numFmtId="0" fontId="123" fillId="53" borderId="44"/>
    <xf numFmtId="0" fontId="123" fillId="53" borderId="44"/>
    <xf numFmtId="0" fontId="123" fillId="53" borderId="44"/>
    <xf numFmtId="0" fontId="123" fillId="53" borderId="44"/>
    <xf numFmtId="0" fontId="123" fillId="53" borderId="44"/>
    <xf numFmtId="183" fontId="122" fillId="0" borderId="0"/>
    <xf numFmtId="183" fontId="121" fillId="0" borderId="0"/>
    <xf numFmtId="185" fontId="120" fillId="0" borderId="0">
      <protection locked="0"/>
    </xf>
    <xf numFmtId="185" fontId="119" fillId="0" borderId="0">
      <protection locked="0"/>
    </xf>
    <xf numFmtId="0" fontId="118" fillId="47" borderId="0"/>
    <xf numFmtId="0" fontId="118" fillId="47" borderId="0"/>
    <xf numFmtId="0" fontId="118" fillId="47" borderId="0"/>
    <xf numFmtId="0" fontId="118" fillId="47" borderId="0"/>
    <xf numFmtId="184" fontId="116" fillId="0" borderId="0">
      <alignment horizontal="left"/>
    </xf>
    <xf numFmtId="184" fontId="116" fillId="0" borderId="0">
      <alignment horizontal="right"/>
    </xf>
    <xf numFmtId="184" fontId="115" fillId="0" borderId="0">
      <alignment vertical="top"/>
    </xf>
    <xf numFmtId="0" fontId="114" fillId="46" borderId="0"/>
    <xf numFmtId="184" fontId="113" fillId="0" borderId="43"/>
    <xf numFmtId="0" fontId="111" fillId="66" borderId="0"/>
    <xf numFmtId="0" fontId="111" fillId="61" borderId="0"/>
    <xf numFmtId="0" fontId="111" fillId="60" borderId="0"/>
    <xf numFmtId="0" fontId="111" fillId="64" borderId="0"/>
    <xf numFmtId="0" fontId="111" fillId="63" borderId="0"/>
    <xf numFmtId="0" fontId="111" fillId="62" borderId="0"/>
    <xf numFmtId="0" fontId="111" fillId="62" borderId="0"/>
    <xf numFmtId="0" fontId="111" fillId="61" borderId="0"/>
    <xf numFmtId="0" fontId="111" fillId="61" borderId="0"/>
    <xf numFmtId="0" fontId="111" fillId="60" borderId="0"/>
    <xf numFmtId="0" fontId="111" fillId="60" borderId="0"/>
    <xf numFmtId="0" fontId="111" fillId="60" borderId="0"/>
    <xf numFmtId="0" fontId="111" fillId="60" borderId="0"/>
    <xf numFmtId="0" fontId="111" fillId="56" borderId="0"/>
    <xf numFmtId="0" fontId="111" fillId="56" borderId="0"/>
    <xf numFmtId="0" fontId="111" fillId="56" borderId="0"/>
    <xf numFmtId="0" fontId="111" fillId="56" borderId="0"/>
    <xf numFmtId="0" fontId="111" fillId="55" borderId="0"/>
    <xf numFmtId="0" fontId="111" fillId="55" borderId="0"/>
    <xf numFmtId="0" fontId="111" fillId="55" borderId="0"/>
    <xf numFmtId="0" fontId="111" fillId="55" borderId="0"/>
    <xf numFmtId="0" fontId="111" fillId="59" borderId="0"/>
    <xf numFmtId="0" fontId="111" fillId="59" borderId="0"/>
    <xf numFmtId="0" fontId="111" fillId="59" borderId="0"/>
    <xf numFmtId="0" fontId="111" fillId="59" borderId="0"/>
    <xf numFmtId="0" fontId="111" fillId="62" borderId="0"/>
    <xf numFmtId="0" fontId="111" fillId="61" borderId="0"/>
    <xf numFmtId="0" fontId="111" fillId="60" borderId="0"/>
    <xf numFmtId="0" fontId="111" fillId="56" borderId="0"/>
    <xf numFmtId="0" fontId="111" fillId="55" borderId="0"/>
    <xf numFmtId="0" fontId="111" fillId="59" borderId="0"/>
    <xf numFmtId="0" fontId="109" fillId="57" borderId="0"/>
    <xf numFmtId="0" fontId="109" fillId="57" borderId="0"/>
    <xf numFmtId="0" fontId="109" fillId="57" borderId="0"/>
    <xf numFmtId="0" fontId="109" fillId="57" borderId="0"/>
    <xf numFmtId="0" fontId="109" fillId="54" borderId="0"/>
    <xf numFmtId="0" fontId="109" fillId="54" borderId="0"/>
    <xf numFmtId="0" fontId="109" fillId="54" borderId="0"/>
    <xf numFmtId="0" fontId="109" fillId="54" borderId="0"/>
    <xf numFmtId="0" fontId="109" fillId="48" borderId="0"/>
    <xf numFmtId="0" fontId="109" fillId="48" borderId="0"/>
    <xf numFmtId="0" fontId="109" fillId="48" borderId="0"/>
    <xf numFmtId="0" fontId="109" fillId="48" borderId="0"/>
    <xf numFmtId="0" fontId="109" fillId="56" borderId="0"/>
    <xf numFmtId="0" fontId="109" fillId="56" borderId="0"/>
    <xf numFmtId="182" fontId="68" fillId="0" borderId="0"/>
    <xf numFmtId="182" fontId="90" fillId="0" borderId="13"/>
    <xf numFmtId="0" fontId="109" fillId="56" borderId="0"/>
    <xf numFmtId="0" fontId="109" fillId="56" borderId="0"/>
    <xf numFmtId="0" fontId="109" fillId="55" borderId="0"/>
    <xf numFmtId="0" fontId="109" fillId="55" borderId="0"/>
    <xf numFmtId="0" fontId="109" fillId="55" borderId="0"/>
    <xf numFmtId="0" fontId="109" fillId="55" borderId="0"/>
    <xf numFmtId="0" fontId="109" fillId="54" borderId="0"/>
    <xf numFmtId="0" fontId="109" fillId="54" borderId="0"/>
    <xf numFmtId="0" fontId="109" fillId="54" borderId="0"/>
    <xf numFmtId="0" fontId="109" fillId="54" borderId="0"/>
    <xf numFmtId="0" fontId="109" fillId="57" borderId="0"/>
    <xf numFmtId="0" fontId="109" fillId="54" borderId="0"/>
    <xf numFmtId="0" fontId="109" fillId="48" borderId="0"/>
    <xf numFmtId="0" fontId="109" fillId="56" borderId="0"/>
    <xf numFmtId="0" fontId="109" fillId="55" borderId="0"/>
    <xf numFmtId="0" fontId="109" fillId="54" borderId="0"/>
    <xf numFmtId="0" fontId="109" fillId="53" borderId="0"/>
    <xf numFmtId="0" fontId="109" fillId="50" borderId="0"/>
    <xf numFmtId="0" fontId="109" fillId="50" borderId="0"/>
    <xf numFmtId="0" fontId="109" fillId="50" borderId="0"/>
    <xf numFmtId="0" fontId="109" fillId="49" borderId="0"/>
    <xf numFmtId="0" fontId="109" fillId="49" borderId="0"/>
    <xf numFmtId="0" fontId="109" fillId="49" borderId="0"/>
    <xf numFmtId="0" fontId="109" fillId="49" borderId="0"/>
    <xf numFmtId="0" fontId="109" fillId="48" borderId="0"/>
    <xf numFmtId="0" fontId="109" fillId="48" borderId="0"/>
    <xf numFmtId="0" fontId="109" fillId="48" borderId="0"/>
    <xf numFmtId="0" fontId="109" fillId="48" borderId="0"/>
    <xf numFmtId="0" fontId="109" fillId="47" borderId="0"/>
    <xf numFmtId="0" fontId="109" fillId="47" borderId="0"/>
    <xf numFmtId="0" fontId="109" fillId="47" borderId="0"/>
    <xf numFmtId="0" fontId="109" fillId="47" borderId="0"/>
    <xf numFmtId="0" fontId="109" fillId="46" borderId="0"/>
    <xf numFmtId="0" fontId="109" fillId="46" borderId="0"/>
    <xf numFmtId="0" fontId="109" fillId="46" borderId="0"/>
    <xf numFmtId="0" fontId="109" fillId="46" borderId="0"/>
    <xf numFmtId="0" fontId="109" fillId="45" borderId="0"/>
    <xf numFmtId="0" fontId="109" fillId="45" borderId="0"/>
    <xf numFmtId="0" fontId="109" fillId="45" borderId="0"/>
    <xf numFmtId="0" fontId="109" fillId="45" borderId="0"/>
    <xf numFmtId="0" fontId="109" fillId="50" borderId="0"/>
    <xf numFmtId="0" fontId="109" fillId="49" borderId="0"/>
    <xf numFmtId="0" fontId="109" fillId="48" borderId="0"/>
    <xf numFmtId="0" fontId="109" fillId="47" borderId="0"/>
    <xf numFmtId="0" fontId="109" fillId="46" borderId="0"/>
    <xf numFmtId="0" fontId="109" fillId="45" borderId="0"/>
    <xf numFmtId="0" fontId="112" fillId="50" borderId="0"/>
    <xf numFmtId="0" fontId="110" fillId="50" borderId="0"/>
    <xf numFmtId="0" fontId="110" fillId="50" borderId="0"/>
    <xf numFmtId="0" fontId="112" fillId="66" borderId="0"/>
    <xf numFmtId="0" fontId="112" fillId="61" borderId="0"/>
    <xf numFmtId="0" fontId="110" fillId="54" borderId="0"/>
    <xf numFmtId="0" fontId="110" fillId="49" borderId="0"/>
    <xf numFmtId="0" fontId="112" fillId="61" borderId="0"/>
    <xf numFmtId="0" fontId="112" fillId="53" borderId="0"/>
    <xf numFmtId="0" fontId="110" fillId="51" borderId="0"/>
    <xf numFmtId="0" fontId="110" fillId="51" borderId="0"/>
    <xf numFmtId="0" fontId="112" fillId="70" borderId="0"/>
    <xf numFmtId="0" fontId="112" fillId="58" borderId="0"/>
    <xf numFmtId="0" fontId="110" fillId="58" borderId="0"/>
    <xf numFmtId="0" fontId="110" fillId="52" borderId="0"/>
    <xf numFmtId="0" fontId="112" fillId="65" borderId="0"/>
    <xf numFmtId="0" fontId="112" fillId="55" borderId="0"/>
    <xf numFmtId="0" fontId="110" fillId="55" borderId="0"/>
    <xf numFmtId="0" fontId="110" fillId="50" borderId="0"/>
    <xf numFmtId="0" fontId="112" fillId="64" borderId="0"/>
    <xf numFmtId="0" fontId="112" fillId="61" borderId="0"/>
    <xf numFmtId="0" fontId="110" fillId="51" borderId="0"/>
    <xf numFmtId="0" fontId="110" fillId="51" borderId="0"/>
    <xf numFmtId="0" fontId="112" fillId="61" borderId="0"/>
    <xf numFmtId="0" fontId="159" fillId="0" borderId="57"/>
    <xf numFmtId="0" fontId="150" fillId="0" borderId="0"/>
    <xf numFmtId="0" fontId="143" fillId="52" borderId="51"/>
    <xf numFmtId="0" fontId="148" fillId="0" borderId="0"/>
    <xf numFmtId="0" fontId="126" fillId="68" borderId="45"/>
    <xf numFmtId="0" fontId="128" fillId="0" borderId="46"/>
    <xf numFmtId="0" fontId="124" fillId="67" borderId="44"/>
    <xf numFmtId="0" fontId="146" fillId="67" borderId="53"/>
    <xf numFmtId="0" fontId="131" fillId="50" borderId="44"/>
    <xf numFmtId="0" fontId="141" fillId="58" borderId="0"/>
    <xf numFmtId="0" fontId="140" fillId="46" borderId="0"/>
    <xf numFmtId="0" fontId="117" fillId="47" borderId="0"/>
    <xf numFmtId="0" fontId="157" fillId="0" borderId="0"/>
    <xf numFmtId="0" fontId="153" fillId="0" borderId="56"/>
    <xf numFmtId="0" fontId="157" fillId="0" borderId="56"/>
    <xf numFmtId="0" fontId="111" fillId="66" borderId="0"/>
    <xf numFmtId="0" fontId="156" fillId="0" borderId="49"/>
    <xf numFmtId="0" fontId="132" fillId="53" borderId="44"/>
    <xf numFmtId="183" fontId="130" fillId="0" borderId="0"/>
    <xf numFmtId="0" fontId="132" fillId="50" borderId="44"/>
    <xf numFmtId="0" fontId="111" fillId="62" borderId="0"/>
    <xf numFmtId="0" fontId="111" fillId="65" borderId="0"/>
    <xf numFmtId="0" fontId="108" fillId="0" borderId="0"/>
    <xf numFmtId="0" fontId="137" fillId="0" borderId="48"/>
    <xf numFmtId="0" fontId="137" fillId="0" borderId="48"/>
    <xf numFmtId="0" fontId="137" fillId="0" borderId="48"/>
    <xf numFmtId="0" fontId="137" fillId="0" borderId="48"/>
    <xf numFmtId="0" fontId="137" fillId="0" borderId="48"/>
    <xf numFmtId="0" fontId="154" fillId="0" borderId="0"/>
    <xf numFmtId="0" fontId="151" fillId="0" borderId="0"/>
    <xf numFmtId="0" fontId="155" fillId="0" borderId="0"/>
    <xf numFmtId="0" fontId="138" fillId="0" borderId="49"/>
    <xf numFmtId="0" fontId="138" fillId="0" borderId="49"/>
    <xf numFmtId="0" fontId="138" fillId="0" borderId="49"/>
    <xf numFmtId="0" fontId="138" fillId="0" borderId="49"/>
    <xf numFmtId="0" fontId="139" fillId="0" borderId="50"/>
    <xf numFmtId="0" fontId="139" fillId="0" borderId="50"/>
    <xf numFmtId="0" fontId="139" fillId="0" borderId="50"/>
    <xf numFmtId="0" fontId="139" fillId="0" borderId="50"/>
    <xf numFmtId="0" fontId="139" fillId="0" borderId="0"/>
    <xf numFmtId="0" fontId="139" fillId="0" borderId="0"/>
    <xf numFmtId="0" fontId="139" fillId="0" borderId="0"/>
    <xf numFmtId="0" fontId="13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85" fontId="158" fillId="0" borderId="0">
      <protection locked="0"/>
    </xf>
    <xf numFmtId="185" fontId="158" fillId="0" borderId="0">
      <protection locked="0"/>
    </xf>
    <xf numFmtId="0" fontId="160" fillId="0" borderId="58"/>
    <xf numFmtId="0" fontId="160" fillId="0" borderId="58"/>
    <xf numFmtId="0" fontId="160" fillId="0" borderId="58"/>
    <xf numFmtId="0" fontId="160" fillId="0" borderId="58"/>
    <xf numFmtId="193" fontId="119" fillId="0" borderId="0">
      <protection locked="0"/>
    </xf>
    <xf numFmtId="198" fontId="119" fillId="0" borderId="0">
      <protection locked="0"/>
    </xf>
    <xf numFmtId="183" fontId="130" fillId="0" borderId="0"/>
    <xf numFmtId="197" fontId="108" fillId="0" borderId="0"/>
    <xf numFmtId="188" fontId="130" fillId="0" borderId="0"/>
    <xf numFmtId="197" fontId="130" fillId="0" borderId="0"/>
    <xf numFmtId="188" fontId="130" fillId="0" borderId="0"/>
    <xf numFmtId="197" fontId="130" fillId="0" borderId="0"/>
    <xf numFmtId="186" fontId="109" fillId="0" borderId="0"/>
    <xf numFmtId="0" fontId="149" fillId="0" borderId="0"/>
    <xf numFmtId="9" fontId="51" fillId="0" borderId="0" applyFont="0" applyFill="0" applyBorder="0" applyAlignment="0" applyProtection="0"/>
    <xf numFmtId="0" fontId="153" fillId="0" borderId="56"/>
    <xf numFmtId="0" fontId="156" fillId="0" borderId="49"/>
    <xf numFmtId="0" fontId="157" fillId="0" borderId="56"/>
    <xf numFmtId="0" fontId="157" fillId="0" borderId="0"/>
    <xf numFmtId="0" fontId="117" fillId="47" borderId="0"/>
    <xf numFmtId="0" fontId="140" fillId="46" borderId="0"/>
    <xf numFmtId="0" fontId="141" fillId="58" borderId="0"/>
    <xf numFmtId="0" fontId="131" fillId="50" borderId="44"/>
    <xf numFmtId="0" fontId="146" fillId="67" borderId="53"/>
    <xf numFmtId="0" fontId="124" fillId="67" borderId="44"/>
    <xf numFmtId="0" fontId="128" fillId="0" borderId="46"/>
    <xf numFmtId="0" fontId="126" fillId="68" borderId="45"/>
    <xf numFmtId="0" fontId="148" fillId="0" borderId="0"/>
    <xf numFmtId="0" fontId="143" fillId="52" borderId="51"/>
    <xf numFmtId="0" fontId="150" fillId="0" borderId="0"/>
    <xf numFmtId="0" fontId="159" fillId="0" borderId="57"/>
    <xf numFmtId="0" fontId="112" fillId="61" borderId="0"/>
    <xf numFmtId="0" fontId="110" fillId="51" borderId="0"/>
    <xf numFmtId="0" fontId="110" fillId="51" borderId="0"/>
    <xf numFmtId="0" fontId="112" fillId="61" borderId="0"/>
    <xf numFmtId="0" fontId="112" fillId="64" borderId="0"/>
    <xf numFmtId="0" fontId="110" fillId="50" borderId="0"/>
    <xf numFmtId="0" fontId="110" fillId="55" borderId="0"/>
    <xf numFmtId="0" fontId="112" fillId="55" borderId="0"/>
    <xf numFmtId="0" fontId="112" fillId="65" borderId="0"/>
    <xf numFmtId="0" fontId="110" fillId="52" borderId="0"/>
    <xf numFmtId="0" fontId="110" fillId="58" borderId="0"/>
    <xf numFmtId="0" fontId="112" fillId="58" borderId="0"/>
    <xf numFmtId="0" fontId="112" fillId="70" borderId="0"/>
    <xf numFmtId="0" fontId="110" fillId="51" borderId="0"/>
    <xf numFmtId="0" fontId="110" fillId="51" borderId="0"/>
    <xf numFmtId="0" fontId="112" fillId="53" borderId="0"/>
    <xf numFmtId="0" fontId="112" fillId="61" borderId="0"/>
    <xf numFmtId="0" fontId="110" fillId="49" borderId="0"/>
    <xf numFmtId="0" fontId="110" fillId="54" borderId="0"/>
    <xf numFmtId="0" fontId="112" fillId="61" borderId="0"/>
    <xf numFmtId="0" fontId="112" fillId="66" borderId="0"/>
    <xf numFmtId="0" fontId="110" fillId="50" borderId="0"/>
    <xf numFmtId="0" fontId="110" fillId="50" borderId="0"/>
    <xf numFmtId="0" fontId="112" fillId="50" borderId="0"/>
    <xf numFmtId="0" fontId="130" fillId="0" borderId="0"/>
    <xf numFmtId="0" fontId="130" fillId="0" borderId="0"/>
    <xf numFmtId="0" fontId="130" fillId="0" borderId="0"/>
    <xf numFmtId="0" fontId="109" fillId="0" borderId="0"/>
    <xf numFmtId="0" fontId="130" fillId="0" borderId="0"/>
    <xf numFmtId="183" fontId="152" fillId="0" borderId="55"/>
    <xf numFmtId="0" fontId="130" fillId="0" borderId="0"/>
    <xf numFmtId="0" fontId="130" fillId="0" borderId="0"/>
    <xf numFmtId="0" fontId="130" fillId="0" borderId="0"/>
    <xf numFmtId="0" fontId="130" fillId="0" borderId="0"/>
    <xf numFmtId="200" fontId="130" fillId="0" borderId="0"/>
    <xf numFmtId="0" fontId="129" fillId="0" borderId="0"/>
    <xf numFmtId="0" fontId="113" fillId="0" borderId="0"/>
    <xf numFmtId="0" fontId="164" fillId="0" borderId="0">
      <alignment horizontal="center" textRotation="90"/>
    </xf>
    <xf numFmtId="0" fontId="164" fillId="0" borderId="0">
      <alignment horizontal="center"/>
    </xf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135" fillId="0" borderId="0">
      <alignment horizontal="left"/>
    </xf>
    <xf numFmtId="2" fontId="109" fillId="0" borderId="0"/>
    <xf numFmtId="2" fontId="109" fillId="0" borderId="0"/>
    <xf numFmtId="0" fontId="134" fillId="0" borderId="47">
      <alignment horizontal="center"/>
    </xf>
    <xf numFmtId="0" fontId="130" fillId="0" borderId="0"/>
    <xf numFmtId="201" fontId="130" fillId="0" borderId="0"/>
    <xf numFmtId="9" fontId="162" fillId="0" borderId="0" applyFill="0" applyBorder="0" applyAlignment="0" applyProtection="0"/>
    <xf numFmtId="0" fontId="60" fillId="25" borderId="12" applyNumberFormat="0" applyAlignment="0" applyProtection="0"/>
    <xf numFmtId="0" fontId="51" fillId="0" borderId="0"/>
    <xf numFmtId="0" fontId="109" fillId="0" borderId="0"/>
    <xf numFmtId="0" fontId="109" fillId="0" borderId="0"/>
    <xf numFmtId="3" fontId="109" fillId="0" borderId="0"/>
    <xf numFmtId="200" fontId="130" fillId="0" borderId="0"/>
    <xf numFmtId="200" fontId="130" fillId="0" borderId="0"/>
    <xf numFmtId="4" fontId="109" fillId="0" borderId="0"/>
    <xf numFmtId="0" fontId="127" fillId="69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7" fillId="69" borderId="0"/>
    <xf numFmtId="0" fontId="127" fillId="69" borderId="0"/>
    <xf numFmtId="0" fontId="127" fillId="69" borderId="0"/>
    <xf numFmtId="2" fontId="120" fillId="0" borderId="0">
      <protection locked="0"/>
    </xf>
    <xf numFmtId="0" fontId="57" fillId="25" borderId="2" applyNumberFormat="0" applyAlignment="0" applyProtection="0"/>
    <xf numFmtId="0" fontId="54" fillId="25" borderId="2" applyNumberFormat="0" applyAlignment="0" applyProtection="0"/>
    <xf numFmtId="0" fontId="54" fillId="25" borderId="2" applyNumberFormat="0" applyAlignment="0" applyProtection="0"/>
    <xf numFmtId="0" fontId="54" fillId="25" borderId="2" applyNumberFormat="0" applyAlignment="0" applyProtection="0"/>
    <xf numFmtId="0" fontId="54" fillId="25" borderId="2" applyNumberFormat="0" applyAlignment="0" applyProtection="0"/>
    <xf numFmtId="187" fontId="109" fillId="0" borderId="0"/>
    <xf numFmtId="0" fontId="54" fillId="25" borderId="2" applyNumberFormat="0" applyAlignment="0" applyProtection="0"/>
    <xf numFmtId="187" fontId="109" fillId="0" borderId="0"/>
    <xf numFmtId="0" fontId="47" fillId="0" borderId="0"/>
    <xf numFmtId="9" fontId="47" fillId="0" borderId="0" applyFont="0" applyFill="0" applyBorder="0" applyAlignment="0" applyProtection="0"/>
    <xf numFmtId="0" fontId="51" fillId="2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61" fillId="71" borderId="0" applyBorder="0" applyProtection="0"/>
    <xf numFmtId="183" fontId="152" fillId="0" borderId="55"/>
    <xf numFmtId="0" fontId="161" fillId="71" borderId="0" applyBorder="0" applyProtection="0"/>
    <xf numFmtId="0" fontId="122" fillId="0" borderId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25" fillId="0" borderId="0">
      <alignment vertical="center"/>
    </xf>
    <xf numFmtId="0" fontId="112" fillId="50" borderId="0"/>
    <xf numFmtId="0" fontId="110" fillId="50" borderId="0"/>
    <xf numFmtId="0" fontId="110" fillId="50" borderId="0"/>
    <xf numFmtId="0" fontId="112" fillId="66" borderId="0"/>
    <xf numFmtId="0" fontId="112" fillId="61" borderId="0"/>
    <xf numFmtId="0" fontId="110" fillId="54" borderId="0"/>
    <xf numFmtId="0" fontId="110" fillId="49" borderId="0"/>
    <xf numFmtId="0" fontId="112" fillId="61" borderId="0"/>
    <xf numFmtId="0" fontId="112" fillId="53" borderId="0"/>
    <xf numFmtId="0" fontId="110" fillId="51" borderId="0"/>
    <xf numFmtId="0" fontId="110" fillId="51" borderId="0"/>
    <xf numFmtId="0" fontId="112" fillId="70" borderId="0"/>
    <xf numFmtId="0" fontId="112" fillId="58" borderId="0"/>
    <xf numFmtId="0" fontId="110" fillId="58" borderId="0"/>
    <xf numFmtId="0" fontId="110" fillId="52" borderId="0"/>
    <xf numFmtId="0" fontId="112" fillId="65" borderId="0"/>
    <xf numFmtId="0" fontId="112" fillId="55" borderId="0"/>
    <xf numFmtId="0" fontId="110" fillId="55" borderId="0"/>
    <xf numFmtId="0" fontId="110" fillId="50" borderId="0"/>
    <xf numFmtId="0" fontId="112" fillId="64" borderId="0"/>
    <xf numFmtId="0" fontId="112" fillId="61" borderId="0"/>
    <xf numFmtId="0" fontId="110" fillId="51" borderId="0"/>
    <xf numFmtId="0" fontId="110" fillId="51" borderId="0"/>
    <xf numFmtId="0" fontId="112" fillId="61" borderId="0"/>
    <xf numFmtId="0" fontId="159" fillId="0" borderId="57"/>
    <xf numFmtId="0" fontId="150" fillId="0" borderId="0"/>
    <xf numFmtId="0" fontId="143" fillId="52" borderId="51"/>
    <xf numFmtId="0" fontId="148" fillId="0" borderId="0"/>
    <xf numFmtId="0" fontId="126" fillId="68" borderId="45"/>
    <xf numFmtId="0" fontId="128" fillId="0" borderId="46"/>
    <xf numFmtId="0" fontId="124" fillId="67" borderId="44"/>
    <xf numFmtId="0" fontId="146" fillId="67" borderId="53"/>
    <xf numFmtId="0" fontId="131" fillId="50" borderId="44"/>
    <xf numFmtId="0" fontId="141" fillId="58" borderId="0"/>
    <xf numFmtId="0" fontId="140" fillId="46" borderId="0"/>
    <xf numFmtId="0" fontId="117" fillId="47" borderId="0"/>
    <xf numFmtId="0" fontId="157" fillId="0" borderId="0"/>
    <xf numFmtId="0" fontId="157" fillId="0" borderId="56"/>
    <xf numFmtId="0" fontId="156" fillId="0" borderId="49"/>
    <xf numFmtId="0" fontId="153" fillId="0" borderId="56"/>
    <xf numFmtId="0" fontId="127" fillId="69" borderId="0"/>
    <xf numFmtId="0" fontId="121" fillId="0" borderId="0"/>
    <xf numFmtId="2" fontId="119" fillId="0" borderId="0">
      <protection locked="0"/>
    </xf>
    <xf numFmtId="176" fontId="88" fillId="0" borderId="0"/>
    <xf numFmtId="176" fontId="162" fillId="0" borderId="0" applyFill="0" applyBorder="0" applyAlignment="0" applyProtection="0"/>
    <xf numFmtId="0" fontId="163" fillId="0" borderId="0"/>
    <xf numFmtId="0" fontId="50" fillId="0" borderId="0"/>
    <xf numFmtId="199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09" fillId="0" borderId="0"/>
    <xf numFmtId="0" fontId="10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9" fontId="130" fillId="0" borderId="0"/>
    <xf numFmtId="9" fontId="130" fillId="0" borderId="0"/>
    <xf numFmtId="9" fontId="109" fillId="0" borderId="0"/>
    <xf numFmtId="9" fontId="130" fillId="0" borderId="0"/>
    <xf numFmtId="9" fontId="109" fillId="0" borderId="0"/>
    <xf numFmtId="9" fontId="130" fillId="0" borderId="0"/>
    <xf numFmtId="9" fontId="130" fillId="0" borderId="0"/>
    <xf numFmtId="9" fontId="130" fillId="0" borderId="0"/>
    <xf numFmtId="9" fontId="130" fillId="0" borderId="0"/>
    <xf numFmtId="9" fontId="130" fillId="0" borderId="0"/>
    <xf numFmtId="9" fontId="130" fillId="0" borderId="0"/>
    <xf numFmtId="0" fontId="165" fillId="0" borderId="0"/>
    <xf numFmtId="195" fontId="165" fillId="0" borderId="0"/>
    <xf numFmtId="0" fontId="116" fillId="0" borderId="0"/>
    <xf numFmtId="202" fontId="109" fillId="0" borderId="0"/>
    <xf numFmtId="202" fontId="147" fillId="0" borderId="54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30" fillId="0" borderId="0"/>
    <xf numFmtId="200" fontId="109" fillId="0" borderId="0"/>
    <xf numFmtId="203" fontId="130" fillId="0" borderId="0"/>
    <xf numFmtId="200" fontId="130" fillId="0" borderId="0"/>
    <xf numFmtId="0" fontId="130" fillId="0" borderId="0"/>
    <xf numFmtId="200" fontId="130" fillId="0" borderId="0"/>
    <xf numFmtId="200" fontId="130" fillId="0" borderId="0"/>
    <xf numFmtId="0" fontId="152" fillId="0" borderId="55"/>
    <xf numFmtId="2" fontId="158" fillId="0" borderId="0">
      <protection locked="0"/>
    </xf>
    <xf numFmtId="2" fontId="158" fillId="0" borderId="0">
      <protection locked="0"/>
    </xf>
    <xf numFmtId="0" fontId="160" fillId="0" borderId="59"/>
    <xf numFmtId="0" fontId="160" fillId="0" borderId="59"/>
    <xf numFmtId="0" fontId="160" fillId="0" borderId="59"/>
    <xf numFmtId="0" fontId="160" fillId="0" borderId="59"/>
    <xf numFmtId="0" fontId="130" fillId="0" borderId="0"/>
    <xf numFmtId="203" fontId="130" fillId="0" borderId="0"/>
    <xf numFmtId="200" fontId="130" fillId="0" borderId="0"/>
    <xf numFmtId="203" fontId="130" fillId="0" borderId="0"/>
    <xf numFmtId="200" fontId="130" fillId="0" borderId="0"/>
    <xf numFmtId="203" fontId="130" fillId="0" borderId="0"/>
    <xf numFmtId="3" fontId="109" fillId="0" borderId="0"/>
    <xf numFmtId="176" fontId="88" fillId="0" borderId="0" applyBorder="0" applyProtection="0"/>
    <xf numFmtId="183" fontId="111" fillId="66" borderId="0"/>
    <xf numFmtId="0" fontId="46" fillId="0" borderId="0"/>
    <xf numFmtId="0" fontId="166" fillId="0" borderId="0"/>
    <xf numFmtId="0" fontId="60" fillId="8" borderId="66" applyNumberFormat="0" applyAlignment="0" applyProtection="0"/>
    <xf numFmtId="0" fontId="60" fillId="8" borderId="66" applyNumberFormat="0" applyAlignment="0" applyProtection="0"/>
    <xf numFmtId="0" fontId="60" fillId="8" borderId="66" applyNumberFormat="0" applyAlignment="0" applyProtection="0"/>
    <xf numFmtId="0" fontId="60" fillId="8" borderId="66" applyNumberFormat="0" applyAlignment="0" applyProtection="0"/>
    <xf numFmtId="0" fontId="60" fillId="8" borderId="66" applyNumberFormat="0" applyAlignment="0" applyProtection="0"/>
    <xf numFmtId="0" fontId="50" fillId="23" borderId="65" applyNumberFormat="0" applyAlignment="0" applyProtection="0"/>
    <xf numFmtId="0" fontId="50" fillId="23" borderId="65" applyNumberFormat="0" applyAlignment="0" applyProtection="0"/>
    <xf numFmtId="0" fontId="50" fillId="23" borderId="65" applyNumberFormat="0" applyAlignment="0" applyProtection="0"/>
    <xf numFmtId="0" fontId="50" fillId="23" borderId="65" applyNumberFormat="0" applyAlignment="0" applyProtection="0"/>
    <xf numFmtId="0" fontId="50" fillId="23" borderId="65" applyNumberFormat="0" applyAlignment="0" applyProtection="0"/>
    <xf numFmtId="0" fontId="54" fillId="8" borderId="60" applyNumberFormat="0" applyAlignment="0" applyProtection="0"/>
    <xf numFmtId="0" fontId="54" fillId="8" borderId="60" applyNumberFormat="0" applyAlignment="0" applyProtection="0"/>
    <xf numFmtId="0" fontId="54" fillId="8" borderId="60" applyNumberFormat="0" applyAlignment="0" applyProtection="0"/>
    <xf numFmtId="0" fontId="54" fillId="8" borderId="60" applyNumberFormat="0" applyAlignment="0" applyProtection="0"/>
    <xf numFmtId="0" fontId="54" fillId="8" borderId="60" applyNumberFormat="0" applyAlignment="0" applyProtection="0"/>
    <xf numFmtId="0" fontId="57" fillId="7" borderId="64" applyNumberFormat="0" applyAlignment="0" applyProtection="0"/>
    <xf numFmtId="0" fontId="57" fillId="8" borderId="64" applyNumberFormat="0" applyAlignment="0" applyProtection="0"/>
    <xf numFmtId="0" fontId="57" fillId="7" borderId="64" applyNumberFormat="0" applyAlignment="0" applyProtection="0"/>
    <xf numFmtId="0" fontId="57" fillId="7" borderId="64" applyNumberFormat="0" applyAlignment="0" applyProtection="0"/>
    <xf numFmtId="0" fontId="57" fillId="7" borderId="64" applyNumberFormat="0" applyAlignment="0" applyProtection="0"/>
    <xf numFmtId="0" fontId="57" fillId="7" borderId="60" applyNumberFormat="0" applyAlignment="0" applyProtection="0"/>
    <xf numFmtId="0" fontId="57" fillId="7" borderId="60" applyNumberFormat="0" applyAlignment="0" applyProtection="0"/>
    <xf numFmtId="0" fontId="57" fillId="7" borderId="60" applyNumberFormat="0" applyAlignment="0" applyProtection="0"/>
    <xf numFmtId="0" fontId="57" fillId="8" borderId="60" applyNumberFormat="0" applyAlignment="0" applyProtection="0"/>
    <xf numFmtId="0" fontId="57" fillId="7" borderId="60" applyNumberFormat="0" applyAlignment="0" applyProtection="0"/>
    <xf numFmtId="0" fontId="54" fillId="8" borderId="64" applyNumberFormat="0" applyAlignment="0" applyProtection="0"/>
    <xf numFmtId="0" fontId="54" fillId="8" borderId="64" applyNumberFormat="0" applyAlignment="0" applyProtection="0"/>
    <xf numFmtId="0" fontId="54" fillId="8" borderId="64" applyNumberFormat="0" applyAlignment="0" applyProtection="0"/>
    <xf numFmtId="0" fontId="54" fillId="8" borderId="64" applyNumberFormat="0" applyAlignment="0" applyProtection="0"/>
    <xf numFmtId="0" fontId="54" fillId="8" borderId="64" applyNumberFormat="0" applyAlignment="0" applyProtection="0"/>
    <xf numFmtId="0" fontId="46" fillId="0" borderId="0"/>
    <xf numFmtId="0" fontId="50" fillId="23" borderId="61" applyNumberFormat="0" applyAlignment="0" applyProtection="0"/>
    <xf numFmtId="0" fontId="50" fillId="23" borderId="61" applyNumberFormat="0" applyAlignment="0" applyProtection="0"/>
    <xf numFmtId="0" fontId="50" fillId="23" borderId="61" applyNumberFormat="0" applyAlignment="0" applyProtection="0"/>
    <xf numFmtId="0" fontId="50" fillId="23" borderId="61" applyNumberFormat="0" applyAlignment="0" applyProtection="0"/>
    <xf numFmtId="0" fontId="50" fillId="23" borderId="61" applyNumberFormat="0" applyAlignment="0" applyProtection="0"/>
    <xf numFmtId="0" fontId="60" fillId="8" borderId="62" applyNumberFormat="0" applyAlignment="0" applyProtection="0"/>
    <xf numFmtId="9" fontId="46" fillId="0" borderId="0" applyFont="0" applyFill="0" applyBorder="0" applyAlignment="0" applyProtection="0"/>
    <xf numFmtId="0" fontId="60" fillId="8" borderId="62" applyNumberFormat="0" applyAlignment="0" applyProtection="0"/>
    <xf numFmtId="0" fontId="60" fillId="8" borderId="62" applyNumberFormat="0" applyAlignment="0" applyProtection="0"/>
    <xf numFmtId="0" fontId="60" fillId="8" borderId="62" applyNumberFormat="0" applyAlignment="0" applyProtection="0"/>
    <xf numFmtId="0" fontId="60" fillId="8" borderId="62" applyNumberFormat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176" fontId="88" fillId="0" borderId="0" applyBorder="0" applyProtection="0"/>
    <xf numFmtId="0" fontId="67" fillId="0" borderId="67" applyNumberFormat="0" applyFill="0" applyAlignment="0" applyProtection="0"/>
    <xf numFmtId="0" fontId="67" fillId="0" borderId="67" applyNumberFormat="0" applyFill="0" applyAlignment="0" applyProtection="0"/>
    <xf numFmtId="0" fontId="67" fillId="0" borderId="67" applyNumberFormat="0" applyFill="0" applyAlignment="0" applyProtection="0"/>
    <xf numFmtId="0" fontId="67" fillId="0" borderId="67" applyNumberFormat="0" applyFill="0" applyAlignment="0" applyProtection="0"/>
    <xf numFmtId="0" fontId="168" fillId="0" borderId="0"/>
    <xf numFmtId="0" fontId="169" fillId="73" borderId="0"/>
    <xf numFmtId="0" fontId="169" fillId="73" borderId="0"/>
    <xf numFmtId="0" fontId="169" fillId="70" borderId="0"/>
    <xf numFmtId="0" fontId="169" fillId="70" borderId="0"/>
    <xf numFmtId="0" fontId="168" fillId="74" borderId="0"/>
    <xf numFmtId="0" fontId="168" fillId="74" borderId="0"/>
    <xf numFmtId="0" fontId="168" fillId="0" borderId="0"/>
    <xf numFmtId="0" fontId="170" fillId="75" borderId="0"/>
    <xf numFmtId="0" fontId="170" fillId="75" borderId="0"/>
    <xf numFmtId="0" fontId="171" fillId="76" borderId="0"/>
    <xf numFmtId="0" fontId="171" fillId="76" borderId="0"/>
    <xf numFmtId="0" fontId="172" fillId="0" borderId="0"/>
    <xf numFmtId="0" fontId="172" fillId="0" borderId="0"/>
    <xf numFmtId="0" fontId="173" fillId="47" borderId="0"/>
    <xf numFmtId="0" fontId="173" fillId="47" borderId="0"/>
    <xf numFmtId="0" fontId="174" fillId="0" borderId="0"/>
    <xf numFmtId="0" fontId="175" fillId="0" borderId="0"/>
    <xf numFmtId="0" fontId="175" fillId="0" borderId="0"/>
    <xf numFmtId="0" fontId="176" fillId="0" borderId="0"/>
    <xf numFmtId="0" fontId="176" fillId="0" borderId="0"/>
    <xf numFmtId="0" fontId="174" fillId="0" borderId="0"/>
    <xf numFmtId="0" fontId="177" fillId="52" borderId="0"/>
    <xf numFmtId="0" fontId="177" fillId="52" borderId="0"/>
    <xf numFmtId="0" fontId="178" fillId="52" borderId="44"/>
    <xf numFmtId="0" fontId="178" fillId="52" borderId="44"/>
    <xf numFmtId="0" fontId="130" fillId="0" borderId="0"/>
    <xf numFmtId="0" fontId="130" fillId="0" borderId="0"/>
    <xf numFmtId="0" fontId="130" fillId="0" borderId="0"/>
    <xf numFmtId="0" fontId="130" fillId="0" borderId="0"/>
    <xf numFmtId="0" fontId="170" fillId="0" borderId="0"/>
    <xf numFmtId="0" fontId="170" fillId="0" borderId="0"/>
    <xf numFmtId="0" fontId="164" fillId="0" borderId="0">
      <alignment horizontal="center"/>
    </xf>
    <xf numFmtId="0" fontId="45" fillId="0" borderId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4" fillId="8" borderId="68" applyNumberFormat="0" applyAlignment="0" applyProtection="0"/>
    <xf numFmtId="0" fontId="54" fillId="8" borderId="68" applyNumberFormat="0" applyAlignment="0" applyProtection="0"/>
    <xf numFmtId="0" fontId="54" fillId="8" borderId="68" applyNumberFormat="0" applyAlignment="0" applyProtection="0"/>
    <xf numFmtId="0" fontId="54" fillId="8" borderId="68" applyNumberFormat="0" applyAlignment="0" applyProtection="0"/>
    <xf numFmtId="0" fontId="54" fillId="8" borderId="68" applyNumberFormat="0" applyAlignment="0" applyProtection="0"/>
    <xf numFmtId="0" fontId="57" fillId="7" borderId="72" applyNumberFormat="0" applyAlignment="0" applyProtection="0"/>
    <xf numFmtId="0" fontId="57" fillId="8" borderId="72" applyNumberFormat="0" applyAlignment="0" applyProtection="0"/>
    <xf numFmtId="0" fontId="57" fillId="7" borderId="72" applyNumberFormat="0" applyAlignment="0" applyProtection="0"/>
    <xf numFmtId="0" fontId="57" fillId="7" borderId="72" applyNumberFormat="0" applyAlignment="0" applyProtection="0"/>
    <xf numFmtId="0" fontId="57" fillId="7" borderId="72" applyNumberFormat="0" applyAlignment="0" applyProtection="0"/>
    <xf numFmtId="0" fontId="57" fillId="7" borderId="68" applyNumberFormat="0" applyAlignment="0" applyProtection="0"/>
    <xf numFmtId="0" fontId="57" fillId="7" borderId="68" applyNumberFormat="0" applyAlignment="0" applyProtection="0"/>
    <xf numFmtId="0" fontId="57" fillId="7" borderId="68" applyNumberFormat="0" applyAlignment="0" applyProtection="0"/>
    <xf numFmtId="0" fontId="57" fillId="8" borderId="68" applyNumberFormat="0" applyAlignment="0" applyProtection="0"/>
    <xf numFmtId="0" fontId="57" fillId="7" borderId="68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45" fillId="0" borderId="0"/>
    <xf numFmtId="0" fontId="50" fillId="23" borderId="69" applyNumberFormat="0" applyAlignment="0" applyProtection="0"/>
    <xf numFmtId="0" fontId="50" fillId="23" borderId="69" applyNumberFormat="0" applyAlignment="0" applyProtection="0"/>
    <xf numFmtId="0" fontId="50" fillId="23" borderId="69" applyNumberFormat="0" applyAlignment="0" applyProtection="0"/>
    <xf numFmtId="0" fontId="50" fillId="23" borderId="69" applyNumberFormat="0" applyAlignment="0" applyProtection="0"/>
    <xf numFmtId="0" fontId="50" fillId="23" borderId="69" applyNumberFormat="0" applyAlignment="0" applyProtection="0"/>
    <xf numFmtId="0" fontId="60" fillId="8" borderId="70" applyNumberFormat="0" applyAlignment="0" applyProtection="0"/>
    <xf numFmtId="9" fontId="45" fillId="0" borderId="0" applyFont="0" applyFill="0" applyBorder="0" applyAlignment="0" applyProtection="0"/>
    <xf numFmtId="0" fontId="60" fillId="8" borderId="70" applyNumberFormat="0" applyAlignment="0" applyProtection="0"/>
    <xf numFmtId="0" fontId="60" fillId="8" borderId="70" applyNumberFormat="0" applyAlignment="0" applyProtection="0"/>
    <xf numFmtId="0" fontId="60" fillId="8" borderId="70" applyNumberFormat="0" applyAlignment="0" applyProtection="0"/>
    <xf numFmtId="0" fontId="60" fillId="8" borderId="70" applyNumberFormat="0" applyAlignment="0" applyProtection="0"/>
    <xf numFmtId="0" fontId="67" fillId="0" borderId="71" applyNumberFormat="0" applyFill="0" applyAlignment="0" applyProtection="0"/>
    <xf numFmtId="0" fontId="67" fillId="0" borderId="71" applyNumberFormat="0" applyFill="0" applyAlignment="0" applyProtection="0"/>
    <xf numFmtId="0" fontId="67" fillId="0" borderId="71" applyNumberFormat="0" applyFill="0" applyAlignment="0" applyProtection="0"/>
    <xf numFmtId="0" fontId="67" fillId="0" borderId="71" applyNumberFormat="0" applyFill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50" fillId="0" borderId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4" fillId="8" borderId="72" applyNumberFormat="0" applyAlignment="0" applyProtection="0"/>
    <xf numFmtId="0" fontId="57" fillId="7" borderId="76" applyNumberFormat="0" applyAlignment="0" applyProtection="0"/>
    <xf numFmtId="0" fontId="57" fillId="8" borderId="76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7" borderId="72" applyNumberFormat="0" applyAlignment="0" applyProtection="0"/>
    <xf numFmtId="0" fontId="57" fillId="7" borderId="72" applyNumberFormat="0" applyAlignment="0" applyProtection="0"/>
    <xf numFmtId="0" fontId="57" fillId="7" borderId="72" applyNumberFormat="0" applyAlignment="0" applyProtection="0"/>
    <xf numFmtId="0" fontId="57" fillId="8" borderId="72" applyNumberFormat="0" applyAlignment="0" applyProtection="0"/>
    <xf numFmtId="0" fontId="57" fillId="7" borderId="72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50" fillId="23" borderId="73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0" fontId="67" fillId="0" borderId="75" applyNumberFormat="0" applyFill="0" applyAlignment="0" applyProtection="0"/>
    <xf numFmtId="43" fontId="43" fillId="0" borderId="0" applyFont="0" applyFill="0" applyBorder="0" applyAlignment="0" applyProtection="0"/>
    <xf numFmtId="0" fontId="54" fillId="8" borderId="76" applyNumberFormat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7" fillId="7" borderId="80" applyNumberFormat="0" applyAlignment="0" applyProtection="0"/>
    <xf numFmtId="0" fontId="57" fillId="8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8" borderId="76" applyNumberFormat="0" applyAlignment="0" applyProtection="0"/>
    <xf numFmtId="0" fontId="57" fillId="7" borderId="76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54" fillId="8" borderId="80" applyNumberFormat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42" fillId="0" borderId="0"/>
    <xf numFmtId="0" fontId="50" fillId="0" borderId="0"/>
    <xf numFmtId="0" fontId="42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41" fillId="0" borderId="0"/>
    <xf numFmtId="0" fontId="67" fillId="0" borderId="87" applyNumberFormat="0" applyFill="0" applyAlignment="0" applyProtection="0"/>
    <xf numFmtId="0" fontId="67" fillId="0" borderId="87" applyNumberFormat="0" applyFill="0" applyAlignment="0" applyProtection="0"/>
    <xf numFmtId="0" fontId="67" fillId="0" borderId="87" applyNumberFormat="0" applyFill="0" applyAlignment="0" applyProtection="0"/>
    <xf numFmtId="0" fontId="67" fillId="0" borderId="87" applyNumberFormat="0" applyFill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50" fillId="23" borderId="85" applyNumberFormat="0" applyAlignment="0" applyProtection="0"/>
    <xf numFmtId="0" fontId="50" fillId="23" borderId="85" applyNumberFormat="0" applyAlignment="0" applyProtection="0"/>
    <xf numFmtId="0" fontId="50" fillId="23" borderId="85" applyNumberFormat="0" applyAlignment="0" applyProtection="0"/>
    <xf numFmtId="0" fontId="50" fillId="23" borderId="85" applyNumberFormat="0" applyAlignment="0" applyProtection="0"/>
    <xf numFmtId="0" fontId="50" fillId="23" borderId="85" applyNumberFormat="0" applyAlignment="0" applyProtection="0"/>
    <xf numFmtId="0" fontId="57" fillId="7" borderId="84" applyNumberFormat="0" applyAlignment="0" applyProtection="0"/>
    <xf numFmtId="0" fontId="57" fillId="8" borderId="84" applyNumberFormat="0" applyAlignment="0" applyProtection="0"/>
    <xf numFmtId="0" fontId="57" fillId="7" borderId="84" applyNumberFormat="0" applyAlignment="0" applyProtection="0"/>
    <xf numFmtId="0" fontId="57" fillId="7" borderId="84" applyNumberFormat="0" applyAlignment="0" applyProtection="0"/>
    <xf numFmtId="0" fontId="57" fillId="7" borderId="84" applyNumberFormat="0" applyAlignment="0" applyProtection="0"/>
    <xf numFmtId="0" fontId="41" fillId="0" borderId="0"/>
    <xf numFmtId="0" fontId="54" fillId="8" borderId="84" applyNumberFormat="0" applyAlignment="0" applyProtection="0"/>
    <xf numFmtId="0" fontId="54" fillId="8" borderId="84" applyNumberFormat="0" applyAlignment="0" applyProtection="0"/>
    <xf numFmtId="0" fontId="54" fillId="8" borderId="84" applyNumberFormat="0" applyAlignment="0" applyProtection="0"/>
    <xf numFmtId="0" fontId="54" fillId="8" borderId="84" applyNumberFormat="0" applyAlignment="0" applyProtection="0"/>
    <xf numFmtId="0" fontId="54" fillId="8" borderId="84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0" fontId="50" fillId="23" borderId="89" applyNumberFormat="0" applyAlignment="0" applyProtection="0"/>
    <xf numFmtId="0" fontId="50" fillId="23" borderId="89" applyNumberFormat="0" applyAlignment="0" applyProtection="0"/>
    <xf numFmtId="0" fontId="50" fillId="23" borderId="89" applyNumberFormat="0" applyAlignment="0" applyProtection="0"/>
    <xf numFmtId="0" fontId="50" fillId="23" borderId="89" applyNumberFormat="0" applyAlignment="0" applyProtection="0"/>
    <xf numFmtId="0" fontId="50" fillId="23" borderId="89" applyNumberFormat="0" applyAlignment="0" applyProtection="0"/>
    <xf numFmtId="0" fontId="57" fillId="7" borderId="88" applyNumberFormat="0" applyAlignment="0" applyProtection="0"/>
    <xf numFmtId="0" fontId="57" fillId="8" borderId="88" applyNumberFormat="0" applyAlignment="0" applyProtection="0"/>
    <xf numFmtId="0" fontId="57" fillId="7" borderId="88" applyNumberFormat="0" applyAlignment="0" applyProtection="0"/>
    <xf numFmtId="0" fontId="57" fillId="7" borderId="88" applyNumberFormat="0" applyAlignment="0" applyProtection="0"/>
    <xf numFmtId="0" fontId="57" fillId="7" borderId="88" applyNumberFormat="0" applyAlignment="0" applyProtection="0"/>
    <xf numFmtId="0" fontId="40" fillId="0" borderId="0"/>
    <xf numFmtId="0" fontId="54" fillId="8" borderId="88" applyNumberFormat="0" applyAlignment="0" applyProtection="0"/>
    <xf numFmtId="0" fontId="54" fillId="8" borderId="88" applyNumberFormat="0" applyAlignment="0" applyProtection="0"/>
    <xf numFmtId="0" fontId="54" fillId="8" borderId="88" applyNumberFormat="0" applyAlignment="0" applyProtection="0"/>
    <xf numFmtId="0" fontId="54" fillId="8" borderId="88" applyNumberFormat="0" applyAlignment="0" applyProtection="0"/>
    <xf numFmtId="0" fontId="54" fillId="8" borderId="88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8" fillId="0" borderId="0"/>
    <xf numFmtId="0" fontId="68" fillId="77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72" borderId="0" applyNumberFormat="0" applyBorder="0" applyProtection="0"/>
    <xf numFmtId="0" fontId="68" fillId="78" borderId="0" applyNumberFormat="0" applyBorder="0" applyProtection="0"/>
    <xf numFmtId="0" fontId="68" fillId="77" borderId="0" applyNumberFormat="0" applyBorder="0" applyProtection="0"/>
    <xf numFmtId="0" fontId="68" fillId="77" borderId="0" applyNumberFormat="0" applyBorder="0" applyProtection="0"/>
    <xf numFmtId="0" fontId="68" fillId="77" borderId="0" applyNumberFormat="0" applyBorder="0" applyProtection="0"/>
    <xf numFmtId="0" fontId="68" fillId="77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72" borderId="0" applyNumberFormat="0" applyBorder="0" applyProtection="0"/>
    <xf numFmtId="0" fontId="68" fillId="72" borderId="0" applyNumberFormat="0" applyBorder="0" applyProtection="0"/>
    <xf numFmtId="0" fontId="68" fillId="72" borderId="0" applyNumberFormat="0" applyBorder="0" applyProtection="0"/>
    <xf numFmtId="0" fontId="68" fillId="72" borderId="0" applyNumberFormat="0" applyBorder="0" applyProtection="0"/>
    <xf numFmtId="0" fontId="68" fillId="78" borderId="0" applyNumberFormat="0" applyBorder="0" applyProtection="0"/>
    <xf numFmtId="0" fontId="68" fillId="78" borderId="0" applyNumberFormat="0" applyBorder="0" applyProtection="0"/>
    <xf numFmtId="0" fontId="68" fillId="78" borderId="0" applyNumberFormat="0" applyBorder="0" applyProtection="0"/>
    <xf numFmtId="0" fontId="68" fillId="7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80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80" borderId="0" applyNumberFormat="0" applyBorder="0" applyProtection="0"/>
    <xf numFmtId="0" fontId="68" fillId="80" borderId="0" applyNumberFormat="0" applyBorder="0" applyProtection="0"/>
    <xf numFmtId="0" fontId="68" fillId="80" borderId="0" applyNumberFormat="0" applyBorder="0" applyProtection="0"/>
    <xf numFmtId="0" fontId="68" fillId="80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79" borderId="88" applyNumberFormat="0" applyProtection="0"/>
    <xf numFmtId="0" fontId="80" fillId="81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79" borderId="88" applyNumberFormat="0" applyProtection="0"/>
    <xf numFmtId="0" fontId="79" fillId="79" borderId="88" applyNumberFormat="0" applyProtection="0"/>
    <xf numFmtId="0" fontId="79" fillId="79" borderId="88" applyNumberFormat="0" applyProtection="0"/>
    <xf numFmtId="0" fontId="79" fillId="79" borderId="88" applyNumberFormat="0" applyProtection="0"/>
    <xf numFmtId="0" fontId="80" fillId="81" borderId="3" applyNumberFormat="0" applyProtection="0"/>
    <xf numFmtId="0" fontId="80" fillId="81" borderId="3" applyNumberFormat="0" applyProtection="0"/>
    <xf numFmtId="0" fontId="80" fillId="81" borderId="3" applyNumberFormat="0" applyProtection="0"/>
    <xf numFmtId="0" fontId="80" fillId="81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80" fillId="78" borderId="88" applyNumberFormat="0" applyProtection="0"/>
    <xf numFmtId="0" fontId="180" fillId="78" borderId="88" applyNumberFormat="0" applyProtection="0"/>
    <xf numFmtId="0" fontId="180" fillId="78" borderId="88" applyNumberFormat="0" applyProtection="0"/>
    <xf numFmtId="0" fontId="180" fillId="79" borderId="88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80" fillId="78" borderId="88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81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89" applyNumberFormat="0" applyProtection="0"/>
    <xf numFmtId="0" fontId="88" fillId="23" borderId="89" applyNumberFormat="0" applyProtection="0"/>
    <xf numFmtId="0" fontId="88" fillId="23" borderId="89" applyNumberFormat="0" applyProtection="0"/>
    <xf numFmtId="0" fontId="88" fillId="23" borderId="89" applyNumberFormat="0" applyProtection="0"/>
    <xf numFmtId="0" fontId="88" fillId="23" borderId="89" applyNumberFormat="0" applyProtection="0"/>
    <xf numFmtId="0" fontId="89" fillId="79" borderId="90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79" borderId="90" applyNumberFormat="0" applyProtection="0"/>
    <xf numFmtId="0" fontId="89" fillId="79" borderId="90" applyNumberFormat="0" applyProtection="0"/>
    <xf numFmtId="0" fontId="89" fillId="79" borderId="90" applyNumberFormat="0" applyProtection="0"/>
    <xf numFmtId="0" fontId="89" fillId="79" borderId="90" applyNumberFormat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91" applyNumberFormat="0" applyFill="0" applyProtection="0"/>
    <xf numFmtId="0" fontId="96" fillId="0" borderId="91" applyNumberFormat="0" applyFill="0" applyProtection="0"/>
    <xf numFmtId="0" fontId="96" fillId="0" borderId="91" applyNumberFormat="0" applyFill="0" applyProtection="0"/>
    <xf numFmtId="0" fontId="96" fillId="0" borderId="91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82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83" fillId="0" borderId="0"/>
    <xf numFmtId="0" fontId="183" fillId="0" borderId="0"/>
    <xf numFmtId="0" fontId="51" fillId="79" borderId="0" applyNumberFormat="0" applyBorder="0" applyAlignment="0" applyProtection="0"/>
    <xf numFmtId="0" fontId="58" fillId="3" borderId="0" applyNumberFormat="0" applyBorder="0" applyAlignment="0" applyProtection="0"/>
    <xf numFmtId="0" fontId="54" fillId="79" borderId="88" applyNumberFormat="0" applyAlignment="0" applyProtection="0"/>
    <xf numFmtId="0" fontId="54" fillId="79" borderId="88" applyNumberFormat="0" applyAlignment="0" applyProtection="0"/>
    <xf numFmtId="0" fontId="54" fillId="79" borderId="88" applyNumberFormat="0" applyAlignment="0" applyProtection="0"/>
    <xf numFmtId="0" fontId="54" fillId="79" borderId="88" applyNumberFormat="0" applyAlignment="0" applyProtection="0"/>
    <xf numFmtId="0" fontId="54" fillId="79" borderId="88" applyNumberFormat="0" applyAlignment="0" applyProtection="0"/>
    <xf numFmtId="0" fontId="57" fillId="79" borderId="88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89" applyNumberFormat="0" applyAlignment="0" applyProtection="0"/>
    <xf numFmtId="0" fontId="60" fillId="79" borderId="90" applyNumberFormat="0" applyAlignment="0" applyProtection="0"/>
    <xf numFmtId="0" fontId="60" fillId="79" borderId="90" applyNumberFormat="0" applyAlignment="0" applyProtection="0"/>
    <xf numFmtId="0" fontId="60" fillId="79" borderId="90" applyNumberFormat="0" applyAlignment="0" applyProtection="0"/>
    <xf numFmtId="0" fontId="60" fillId="79" borderId="90" applyNumberFormat="0" applyAlignment="0" applyProtection="0"/>
    <xf numFmtId="0" fontId="60" fillId="79" borderId="90" applyNumberFormat="0" applyAlignment="0" applyProtection="0"/>
    <xf numFmtId="0" fontId="184" fillId="0" borderId="0"/>
    <xf numFmtId="0" fontId="1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67" fillId="0" borderId="95" applyNumberFormat="0" applyFill="0" applyAlignment="0" applyProtection="0"/>
    <xf numFmtId="0" fontId="67" fillId="0" borderId="95" applyNumberFormat="0" applyFill="0" applyAlignment="0" applyProtection="0"/>
    <xf numFmtId="0" fontId="67" fillId="0" borderId="95" applyNumberFormat="0" applyFill="0" applyAlignment="0" applyProtection="0"/>
    <xf numFmtId="0" fontId="67" fillId="0" borderId="95" applyNumberFormat="0" applyFill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50" fillId="23" borderId="93" applyNumberFormat="0" applyAlignment="0" applyProtection="0"/>
    <xf numFmtId="0" fontId="50" fillId="23" borderId="93" applyNumberFormat="0" applyAlignment="0" applyProtection="0"/>
    <xf numFmtId="0" fontId="50" fillId="23" borderId="93" applyNumberFormat="0" applyAlignment="0" applyProtection="0"/>
    <xf numFmtId="0" fontId="50" fillId="23" borderId="93" applyNumberFormat="0" applyAlignment="0" applyProtection="0"/>
    <xf numFmtId="0" fontId="50" fillId="23" borderId="93" applyNumberFormat="0" applyAlignment="0" applyProtection="0"/>
    <xf numFmtId="0" fontId="57" fillId="7" borderId="92" applyNumberFormat="0" applyAlignment="0" applyProtection="0"/>
    <xf numFmtId="0" fontId="57" fillId="8" borderId="92" applyNumberFormat="0" applyAlignment="0" applyProtection="0"/>
    <xf numFmtId="0" fontId="57" fillId="7" borderId="92" applyNumberFormat="0" applyAlignment="0" applyProtection="0"/>
    <xf numFmtId="0" fontId="57" fillId="7" borderId="92" applyNumberFormat="0" applyAlignment="0" applyProtection="0"/>
    <xf numFmtId="0" fontId="57" fillId="7" borderId="92" applyNumberFormat="0" applyAlignment="0" applyProtection="0"/>
    <xf numFmtId="0" fontId="38" fillId="0" borderId="0"/>
    <xf numFmtId="0" fontId="54" fillId="8" borderId="92" applyNumberFormat="0" applyAlignment="0" applyProtection="0"/>
    <xf numFmtId="0" fontId="54" fillId="8" borderId="92" applyNumberFormat="0" applyAlignment="0" applyProtection="0"/>
    <xf numFmtId="0" fontId="54" fillId="8" borderId="92" applyNumberFormat="0" applyAlignment="0" applyProtection="0"/>
    <xf numFmtId="0" fontId="54" fillId="8" borderId="92" applyNumberFormat="0" applyAlignment="0" applyProtection="0"/>
    <xf numFmtId="0" fontId="54" fillId="8" borderId="92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7" fillId="0" borderId="99" applyNumberFormat="0" applyFill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50" fillId="23" borderId="97" applyNumberFormat="0" applyAlignment="0" applyProtection="0"/>
    <xf numFmtId="0" fontId="50" fillId="23" borderId="97" applyNumberFormat="0" applyAlignment="0" applyProtection="0"/>
    <xf numFmtId="0" fontId="50" fillId="23" borderId="97" applyNumberFormat="0" applyAlignment="0" applyProtection="0"/>
    <xf numFmtId="0" fontId="50" fillId="23" borderId="97" applyNumberFormat="0" applyAlignment="0" applyProtection="0"/>
    <xf numFmtId="0" fontId="50" fillId="23" borderId="97" applyNumberFormat="0" applyAlignment="0" applyProtection="0"/>
    <xf numFmtId="0" fontId="54" fillId="8" borderId="100" applyNumberFormat="0" applyAlignment="0" applyProtection="0"/>
    <xf numFmtId="0" fontId="54" fillId="8" borderId="100" applyNumberFormat="0" applyAlignment="0" applyProtection="0"/>
    <xf numFmtId="0" fontId="54" fillId="8" borderId="100" applyNumberFormat="0" applyAlignment="0" applyProtection="0"/>
    <xf numFmtId="0" fontId="54" fillId="8" borderId="100" applyNumberFormat="0" applyAlignment="0" applyProtection="0"/>
    <xf numFmtId="0" fontId="57" fillId="7" borderId="96" applyNumberFormat="0" applyAlignment="0" applyProtection="0"/>
    <xf numFmtId="0" fontId="57" fillId="8" borderId="96" applyNumberFormat="0" applyAlignment="0" applyProtection="0"/>
    <xf numFmtId="0" fontId="57" fillId="7" borderId="96" applyNumberFormat="0" applyAlignment="0" applyProtection="0"/>
    <xf numFmtId="0" fontId="57" fillId="7" borderId="96" applyNumberFormat="0" applyAlignment="0" applyProtection="0"/>
    <xf numFmtId="0" fontId="57" fillId="7" borderId="96" applyNumberFormat="0" applyAlignment="0" applyProtection="0"/>
    <xf numFmtId="0" fontId="57" fillId="7" borderId="100" applyNumberFormat="0" applyAlignment="0" applyProtection="0"/>
    <xf numFmtId="0" fontId="57" fillId="7" borderId="100" applyNumberFormat="0" applyAlignment="0" applyProtection="0"/>
    <xf numFmtId="0" fontId="57" fillId="7" borderId="100" applyNumberFormat="0" applyAlignment="0" applyProtection="0"/>
    <xf numFmtId="0" fontId="57" fillId="8" borderId="100" applyNumberFormat="0" applyAlignment="0" applyProtection="0"/>
    <xf numFmtId="0" fontId="57" fillId="7" borderId="100" applyNumberFormat="0" applyAlignment="0" applyProtection="0"/>
    <xf numFmtId="0" fontId="35" fillId="0" borderId="0"/>
    <xf numFmtId="0" fontId="54" fillId="8" borderId="96" applyNumberFormat="0" applyAlignment="0" applyProtection="0"/>
    <xf numFmtId="0" fontId="54" fillId="8" borderId="96" applyNumberFormat="0" applyAlignment="0" applyProtection="0"/>
    <xf numFmtId="0" fontId="54" fillId="8" borderId="96" applyNumberFormat="0" applyAlignment="0" applyProtection="0"/>
    <xf numFmtId="0" fontId="54" fillId="8" borderId="96" applyNumberFormat="0" applyAlignment="0" applyProtection="0"/>
    <xf numFmtId="0" fontId="54" fillId="8" borderId="96" applyNumberFormat="0" applyAlignment="0" applyProtection="0"/>
    <xf numFmtId="9" fontId="35" fillId="0" borderId="0" applyFont="0" applyFill="0" applyBorder="0" applyAlignment="0" applyProtection="0"/>
    <xf numFmtId="0" fontId="50" fillId="23" borderId="101" applyNumberFormat="0" applyAlignment="0" applyProtection="0"/>
    <xf numFmtId="0" fontId="50" fillId="23" borderId="101" applyNumberFormat="0" applyAlignment="0" applyProtection="0"/>
    <xf numFmtId="0" fontId="50" fillId="23" borderId="101" applyNumberFormat="0" applyAlignment="0" applyProtection="0"/>
    <xf numFmtId="0" fontId="50" fillId="23" borderId="101" applyNumberFormat="0" applyAlignment="0" applyProtection="0"/>
    <xf numFmtId="0" fontId="50" fillId="23" borderId="101" applyNumberFormat="0" applyAlignment="0" applyProtection="0"/>
    <xf numFmtId="0" fontId="60" fillId="8" borderId="102" applyNumberFormat="0" applyAlignment="0" applyProtection="0"/>
    <xf numFmtId="0" fontId="60" fillId="8" borderId="102" applyNumberFormat="0" applyAlignment="0" applyProtection="0"/>
    <xf numFmtId="0" fontId="60" fillId="8" borderId="102" applyNumberFormat="0" applyAlignment="0" applyProtection="0"/>
    <xf numFmtId="0" fontId="60" fillId="8" borderId="102" applyNumberFormat="0" applyAlignment="0" applyProtection="0"/>
    <xf numFmtId="0" fontId="60" fillId="8" borderId="102" applyNumberFormat="0" applyAlignment="0" applyProtection="0"/>
    <xf numFmtId="43" fontId="35" fillId="0" borderId="0" applyFont="0" applyFill="0" applyBorder="0" applyAlignment="0" applyProtection="0"/>
    <xf numFmtId="0" fontId="54" fillId="8" borderId="100" applyNumberFormat="0" applyAlignment="0" applyProtection="0"/>
    <xf numFmtId="0" fontId="35" fillId="0" borderId="0"/>
    <xf numFmtId="0" fontId="35" fillId="0" borderId="0"/>
    <xf numFmtId="0" fontId="67" fillId="0" borderId="103" applyNumberFormat="0" applyFill="0" applyAlignment="0" applyProtection="0"/>
    <xf numFmtId="0" fontId="67" fillId="0" borderId="103" applyNumberFormat="0" applyFill="0" applyAlignment="0" applyProtection="0"/>
    <xf numFmtId="0" fontId="67" fillId="0" borderId="103" applyNumberFormat="0" applyFill="0" applyAlignment="0" applyProtection="0"/>
    <xf numFmtId="0" fontId="67" fillId="0" borderId="103" applyNumberFormat="0" applyFill="0" applyAlignment="0" applyProtection="0"/>
    <xf numFmtId="0" fontId="34" fillId="0" borderId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201" fillId="115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201" fillId="11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201" fillId="117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201" fillId="118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4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201" fillId="119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08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201" fillId="120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201" fillId="121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201" fillId="122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201" fillId="123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1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201" fillId="118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5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201" fillId="121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09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201" fillId="124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34" fillId="113" borderId="0" applyNumberFormat="0" applyBorder="0" applyAlignment="0" applyProtection="0"/>
    <xf numFmtId="0" fontId="202" fillId="125" borderId="0" applyNumberFormat="0" applyBorder="0" applyAlignment="0" applyProtection="0"/>
    <xf numFmtId="0" fontId="200" fillId="94" borderId="0" applyNumberFormat="0" applyBorder="0" applyAlignment="0" applyProtection="0"/>
    <xf numFmtId="0" fontId="202" fillId="122" borderId="0" applyNumberFormat="0" applyBorder="0" applyAlignment="0" applyProtection="0"/>
    <xf numFmtId="0" fontId="200" fillId="98" borderId="0" applyNumberFormat="0" applyBorder="0" applyAlignment="0" applyProtection="0"/>
    <xf numFmtId="0" fontId="200" fillId="102" borderId="0" applyNumberFormat="0" applyBorder="0" applyAlignment="0" applyProtection="0"/>
    <xf numFmtId="0" fontId="202" fillId="123" borderId="0" applyNumberFormat="0" applyBorder="0" applyAlignment="0" applyProtection="0"/>
    <xf numFmtId="0" fontId="200" fillId="106" borderId="0" applyNumberFormat="0" applyBorder="0" applyAlignment="0" applyProtection="0"/>
    <xf numFmtId="0" fontId="202" fillId="126" borderId="0" applyNumberFormat="0" applyBorder="0" applyAlignment="0" applyProtection="0"/>
    <xf numFmtId="0" fontId="202" fillId="127" borderId="0" applyNumberFormat="0" applyBorder="0" applyAlignment="0" applyProtection="0"/>
    <xf numFmtId="0" fontId="200" fillId="110" borderId="0" applyNumberFormat="0" applyBorder="0" applyAlignment="0" applyProtection="0"/>
    <xf numFmtId="0" fontId="200" fillId="114" borderId="0" applyNumberFormat="0" applyBorder="0" applyAlignment="0" applyProtection="0"/>
    <xf numFmtId="0" fontId="202" fillId="128" borderId="0" applyNumberFormat="0" applyBorder="0" applyAlignment="0" applyProtection="0"/>
    <xf numFmtId="0" fontId="203" fillId="117" borderId="0" applyNumberFormat="0" applyBorder="0" applyAlignment="0" applyProtection="0"/>
    <xf numFmtId="0" fontId="189" fillId="84" borderId="0" applyNumberFormat="0" applyBorder="0" applyAlignment="0" applyProtection="0"/>
    <xf numFmtId="0" fontId="204" fillId="129" borderId="2" applyNumberFormat="0" applyAlignment="0" applyProtection="0"/>
    <xf numFmtId="0" fontId="194" fillId="88" borderId="107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196" fillId="89" borderId="110" applyNumberFormat="0" applyAlignment="0" applyProtection="0"/>
    <xf numFmtId="0" fontId="206" fillId="0" borderId="4" applyNumberFormat="0" applyFill="0" applyAlignment="0" applyProtection="0"/>
    <xf numFmtId="0" fontId="195" fillId="0" borderId="109" applyNumberFormat="0" applyFill="0" applyAlignment="0" applyProtection="0"/>
    <xf numFmtId="0" fontId="202" fillId="131" borderId="0" applyNumberFormat="0" applyBorder="0" applyAlignment="0" applyProtection="0"/>
    <xf numFmtId="0" fontId="200" fillId="91" borderId="0" applyNumberFormat="0" applyBorder="0" applyAlignment="0" applyProtection="0"/>
    <xf numFmtId="0" fontId="202" fillId="132" borderId="0" applyNumberFormat="0" applyBorder="0" applyAlignment="0" applyProtection="0"/>
    <xf numFmtId="0" fontId="200" fillId="95" borderId="0" applyNumberFormat="0" applyBorder="0" applyAlignment="0" applyProtection="0"/>
    <xf numFmtId="0" fontId="202" fillId="133" borderId="0" applyNumberFormat="0" applyBorder="0" applyAlignment="0" applyProtection="0"/>
    <xf numFmtId="0" fontId="200" fillId="99" borderId="0" applyNumberFormat="0" applyBorder="0" applyAlignment="0" applyProtection="0"/>
    <xf numFmtId="0" fontId="202" fillId="126" borderId="0" applyNumberFormat="0" applyBorder="0" applyAlignment="0" applyProtection="0"/>
    <xf numFmtId="0" fontId="200" fillId="103" borderId="0" applyNumberFormat="0" applyBorder="0" applyAlignment="0" applyProtection="0"/>
    <xf numFmtId="0" fontId="202" fillId="127" borderId="0" applyNumberFormat="0" applyBorder="0" applyAlignment="0" applyProtection="0"/>
    <xf numFmtId="0" fontId="200" fillId="107" borderId="0" applyNumberFormat="0" applyBorder="0" applyAlignment="0" applyProtection="0"/>
    <xf numFmtId="0" fontId="202" fillId="134" borderId="0" applyNumberFormat="0" applyBorder="0" applyAlignment="0" applyProtection="0"/>
    <xf numFmtId="0" fontId="200" fillId="111" borderId="0" applyNumberFormat="0" applyBorder="0" applyAlignment="0" applyProtection="0"/>
    <xf numFmtId="0" fontId="207" fillId="120" borderId="2" applyNumberFormat="0" applyAlignment="0" applyProtection="0"/>
    <xf numFmtId="0" fontId="192" fillId="87" borderId="107" applyNumberFormat="0" applyAlignment="0" applyProtection="0"/>
    <xf numFmtId="0" fontId="208" fillId="0" borderId="0"/>
    <xf numFmtId="0" fontId="209" fillId="0" borderId="0" applyNumberFormat="0" applyFill="0" applyBorder="0" applyAlignment="0" applyProtection="0">
      <alignment vertical="top"/>
      <protection locked="0"/>
    </xf>
    <xf numFmtId="0" fontId="210" fillId="116" borderId="0" applyNumberFormat="0" applyBorder="0" applyAlignment="0" applyProtection="0"/>
    <xf numFmtId="0" fontId="190" fillId="85" borderId="0" applyNumberFormat="0" applyBorder="0" applyAlignment="0" applyProtection="0"/>
    <xf numFmtId="0" fontId="211" fillId="0" borderId="0"/>
    <xf numFmtId="204" fontId="5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4" fontId="50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4" fontId="50" fillId="0" borderId="0" applyFont="0" applyFill="0" applyBorder="0" applyAlignment="0" applyProtection="0"/>
    <xf numFmtId="204" fontId="50" fillId="0" borderId="0" applyFont="0" applyFill="0" applyBorder="0" applyAlignment="0" applyProtection="0"/>
    <xf numFmtId="204" fontId="50" fillId="0" borderId="0" applyFont="0" applyFill="0" applyBorder="0" applyAlignment="0" applyProtection="0"/>
    <xf numFmtId="44" fontId="21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4" fontId="51" fillId="0" borderId="0" applyFont="0" applyFill="0" applyBorder="0" applyAlignment="0" applyProtection="0"/>
    <xf numFmtId="44" fontId="2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213" fillId="135" borderId="0" applyNumberFormat="0" applyBorder="0" applyAlignment="0" applyProtection="0"/>
    <xf numFmtId="0" fontId="191" fillId="86" borderId="0" applyNumberFormat="0" applyBorder="0" applyAlignment="0" applyProtection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2" fillId="0" borderId="0"/>
    <xf numFmtId="0" fontId="212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6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212" fillId="0" borderId="0"/>
    <xf numFmtId="0" fontId="50" fillId="0" borderId="0" applyNumberFormat="0" applyFont="0" applyFill="0" applyBorder="0" applyAlignment="0">
      <protection locked="0"/>
    </xf>
    <xf numFmtId="0" fontId="212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212" fillId="0" borderId="0"/>
    <xf numFmtId="0" fontId="50" fillId="0" borderId="0" applyNumberFormat="0" applyFont="0" applyFill="0" applyBorder="0" applyAlignment="0">
      <protection locked="0"/>
    </xf>
    <xf numFmtId="0" fontId="212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214" fillId="0" borderId="0"/>
    <xf numFmtId="0" fontId="183" fillId="0" borderId="0"/>
    <xf numFmtId="0" fontId="50" fillId="0" borderId="0"/>
    <xf numFmtId="0" fontId="21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50" fillId="0" borderId="0" applyNumberFormat="0" applyFont="0" applyFill="0" applyBorder="0" applyAlignment="0">
      <protection locked="0"/>
    </xf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50" fillId="136" borderId="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50" fillId="136" borderId="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0" fontId="34" fillId="90" borderId="111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3" fillId="0" borderId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15" fillId="129" borderId="12" applyNumberFormat="0" applyAlignment="0" applyProtection="0"/>
    <xf numFmtId="0" fontId="193" fillId="88" borderId="108" applyNumberFormat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216" fillId="0" borderId="0"/>
    <xf numFmtId="0" fontId="21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86" fillId="0" borderId="104" applyNumberFormat="0" applyFill="0" applyAlignment="0" applyProtection="0"/>
    <xf numFmtId="0" fontId="187" fillId="0" borderId="105" applyNumberFormat="0" applyFill="0" applyAlignment="0" applyProtection="0"/>
    <xf numFmtId="0" fontId="188" fillId="0" borderId="106" applyNumberFormat="0" applyFill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19" fillId="0" borderId="16" applyNumberFormat="0" applyFill="0" applyAlignment="0" applyProtection="0"/>
    <xf numFmtId="0" fontId="199" fillId="0" borderId="112" applyNumberFormat="0" applyFill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83" fillId="137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2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2" borderId="0" applyBorder="0" applyProtection="0"/>
    <xf numFmtId="0" fontId="183" fillId="142" borderId="0" applyBorder="0" applyProtection="0"/>
    <xf numFmtId="0" fontId="183" fillId="142" borderId="0" applyBorder="0" applyProtection="0"/>
    <xf numFmtId="0" fontId="183" fillId="82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71" borderId="0" applyBorder="0" applyProtection="0"/>
    <xf numFmtId="164" fontId="70" fillId="0" borderId="113"/>
    <xf numFmtId="0" fontId="220" fillId="138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2" fillId="0" borderId="0"/>
    <xf numFmtId="0" fontId="223" fillId="0" borderId="0"/>
    <xf numFmtId="2" fontId="224" fillId="0" borderId="0">
      <protection locked="0"/>
    </xf>
    <xf numFmtId="2" fontId="225" fillId="0" borderId="0">
      <protection locked="0"/>
    </xf>
    <xf numFmtId="0" fontId="226" fillId="82" borderId="44" applyProtection="0"/>
    <xf numFmtId="0" fontId="227" fillId="153" borderId="45" applyProtection="0"/>
    <xf numFmtId="4" fontId="183" fillId="0" borderId="0"/>
    <xf numFmtId="3" fontId="183" fillId="0" borderId="0"/>
    <xf numFmtId="167" fontId="183" fillId="0" borderId="0"/>
    <xf numFmtId="0" fontId="226" fillId="82" borderId="44" applyProtection="0"/>
    <xf numFmtId="0" fontId="226" fillId="82" borderId="44" applyProtection="0"/>
    <xf numFmtId="0" fontId="226" fillId="82" borderId="44" applyProtection="0"/>
    <xf numFmtId="0" fontId="226" fillId="82" borderId="44" applyProtection="0"/>
    <xf numFmtId="0" fontId="227" fillId="153" borderId="45" applyProtection="0"/>
    <xf numFmtId="0" fontId="227" fillId="153" borderId="45" applyProtection="0"/>
    <xf numFmtId="0" fontId="227" fillId="153" borderId="45" applyProtection="0"/>
    <xf numFmtId="0" fontId="227" fillId="153" borderId="45" applyProtection="0"/>
    <xf numFmtId="0" fontId="228" fillId="0" borderId="46" applyProtection="0"/>
    <xf numFmtId="0" fontId="228" fillId="0" borderId="46" applyProtection="0"/>
    <xf numFmtId="0" fontId="228" fillId="0" borderId="46" applyProtection="0"/>
    <xf numFmtId="0" fontId="228" fillId="0" borderId="46" applyProtection="0"/>
    <xf numFmtId="0" fontId="183" fillId="0" borderId="0"/>
    <xf numFmtId="0" fontId="183" fillId="0" borderId="0"/>
    <xf numFmtId="168" fontId="183" fillId="0" borderId="0"/>
    <xf numFmtId="169" fontId="183" fillId="0" borderId="0"/>
    <xf numFmtId="0" fontId="229" fillId="142" borderId="44" applyProtection="0"/>
    <xf numFmtId="0" fontId="229" fillId="142" borderId="44" applyProtection="0"/>
    <xf numFmtId="0" fontId="229" fillId="142" borderId="44" applyProtection="0"/>
    <xf numFmtId="0" fontId="229" fillId="82" borderId="44" applyProtection="0"/>
    <xf numFmtId="170" fontId="88" fillId="0" borderId="0" applyBorder="0" applyProtection="0"/>
    <xf numFmtId="0" fontId="88" fillId="0" borderId="0" applyBorder="0" applyProtection="0"/>
    <xf numFmtId="0" fontId="230" fillId="0" borderId="0" applyBorder="0" applyProtection="0"/>
    <xf numFmtId="0" fontId="82" fillId="0" borderId="114">
      <alignment horizontal="center"/>
    </xf>
    <xf numFmtId="2" fontId="183" fillId="0" borderId="0"/>
    <xf numFmtId="2" fontId="183" fillId="0" borderId="0"/>
    <xf numFmtId="0" fontId="221" fillId="139" borderId="0" applyBorder="0" applyProtection="0"/>
    <xf numFmtId="0" fontId="231" fillId="0" borderId="115" applyProtection="0"/>
    <xf numFmtId="0" fontId="232" fillId="0" borderId="116" applyProtection="0"/>
    <xf numFmtId="0" fontId="233" fillId="0" borderId="117" applyProtection="0"/>
    <xf numFmtId="0" fontId="233" fillId="0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9" fillId="142" borderId="44" applyProtection="0"/>
    <xf numFmtId="171" fontId="183" fillId="0" borderId="0"/>
    <xf numFmtId="0" fontId="228" fillId="0" borderId="46" applyProtection="0"/>
    <xf numFmtId="172" fontId="88" fillId="0" borderId="0" applyBorder="0" applyProtection="0"/>
    <xf numFmtId="167" fontId="183" fillId="0" borderId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183" fillId="0" borderId="0"/>
    <xf numFmtId="0" fontId="88" fillId="155" borderId="52" applyProtection="0"/>
    <xf numFmtId="0" fontId="88" fillId="155" borderId="52" applyProtection="0"/>
    <xf numFmtId="0" fontId="88" fillId="155" borderId="52" applyProtection="0"/>
    <xf numFmtId="0" fontId="88" fillId="155" borderId="52" applyProtection="0"/>
    <xf numFmtId="0" fontId="88" fillId="155" borderId="52" applyProtection="0"/>
    <xf numFmtId="0" fontId="235" fillId="82" borderId="53" applyProtection="0"/>
    <xf numFmtId="173" fontId="224" fillId="0" borderId="0">
      <protection locked="0"/>
    </xf>
    <xf numFmtId="174" fontId="224" fillId="0" borderId="0">
      <protection locked="0"/>
    </xf>
    <xf numFmtId="9" fontId="88" fillId="0" borderId="0" applyBorder="0" applyProtection="0"/>
    <xf numFmtId="9" fontId="181" fillId="0" borderId="0" applyBorder="0" applyProtection="0"/>
    <xf numFmtId="9" fontId="183" fillId="0" borderId="0"/>
    <xf numFmtId="9" fontId="88" fillId="0" borderId="0" applyBorder="0" applyProtection="0"/>
    <xf numFmtId="9" fontId="183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35" fillId="82" borderId="53" applyProtection="0"/>
    <xf numFmtId="0" fontId="235" fillId="82" borderId="53" applyProtection="0"/>
    <xf numFmtId="0" fontId="235" fillId="82" borderId="53" applyProtection="0"/>
    <xf numFmtId="0" fontId="235" fillId="82" borderId="53" applyProtection="0"/>
    <xf numFmtId="182" fontId="183" fillId="0" borderId="0"/>
    <xf numFmtId="182" fontId="90" fillId="0" borderId="118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177" fontId="183" fillId="0" borderId="0"/>
    <xf numFmtId="178" fontId="183" fillId="0" borderId="0"/>
    <xf numFmtId="0" fontId="237" fillId="0" borderId="0" applyBorder="0" applyProtection="0"/>
    <xf numFmtId="0" fontId="93" fillId="0" borderId="119"/>
    <xf numFmtId="2" fontId="238" fillId="0" borderId="0">
      <protection locked="0"/>
    </xf>
    <xf numFmtId="2" fontId="238" fillId="0" borderId="0">
      <protection locked="0"/>
    </xf>
    <xf numFmtId="0" fontId="239" fillId="0" borderId="58" applyProtection="0"/>
    <xf numFmtId="0" fontId="239" fillId="0" borderId="58" applyProtection="0"/>
    <xf numFmtId="0" fontId="239" fillId="0" borderId="58" applyProtection="0"/>
    <xf numFmtId="0" fontId="239" fillId="0" borderId="58" applyProtection="0"/>
    <xf numFmtId="0" fontId="231" fillId="0" borderId="115" applyProtection="0"/>
    <xf numFmtId="0" fontId="231" fillId="0" borderId="115" applyProtection="0"/>
    <xf numFmtId="0" fontId="231" fillId="0" borderId="115" applyProtection="0"/>
    <xf numFmtId="0" fontId="231" fillId="0" borderId="115" applyProtection="0"/>
    <xf numFmtId="0" fontId="231" fillId="0" borderId="115" applyProtection="0"/>
    <xf numFmtId="0" fontId="240" fillId="0" borderId="0" applyBorder="0" applyProtection="0"/>
    <xf numFmtId="0" fontId="237" fillId="0" borderId="0" applyBorder="0" applyProtection="0"/>
    <xf numFmtId="0" fontId="232" fillId="0" borderId="116" applyProtection="0"/>
    <xf numFmtId="0" fontId="232" fillId="0" borderId="116" applyProtection="0"/>
    <xf numFmtId="0" fontId="232" fillId="0" borderId="116" applyProtection="0"/>
    <xf numFmtId="0" fontId="232" fillId="0" borderId="116" applyProtection="0"/>
    <xf numFmtId="0" fontId="233" fillId="0" borderId="117" applyProtection="0"/>
    <xf numFmtId="0" fontId="233" fillId="0" borderId="117" applyProtection="0"/>
    <xf numFmtId="0" fontId="233" fillId="0" borderId="117" applyProtection="0"/>
    <xf numFmtId="0" fontId="233" fillId="0" borderId="117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174" fontId="224" fillId="0" borderId="0">
      <protection locked="0"/>
    </xf>
    <xf numFmtId="179" fontId="224" fillId="0" borderId="0">
      <protection locked="0"/>
    </xf>
    <xf numFmtId="176" fontId="181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3" fillId="0" borderId="0"/>
    <xf numFmtId="0" fontId="236" fillId="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71" borderId="0" applyBorder="0" applyProtection="0"/>
    <xf numFmtId="0" fontId="161" fillId="71" borderId="0" applyBorder="0" applyProtection="0"/>
    <xf numFmtId="0" fontId="161" fillId="71" borderId="0" applyBorder="0" applyProtection="0"/>
    <xf numFmtId="0" fontId="161" fillId="71" borderId="0" applyBorder="0" applyProtection="0"/>
    <xf numFmtId="4" fontId="183" fillId="0" borderId="0"/>
    <xf numFmtId="0" fontId="93" fillId="0" borderId="119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2" fillId="0" borderId="0"/>
    <xf numFmtId="0" fontId="67" fillId="0" borderId="123" applyNumberFormat="0" applyFill="0" applyAlignment="0" applyProtection="0"/>
    <xf numFmtId="0" fontId="67" fillId="0" borderId="123" applyNumberFormat="0" applyFill="0" applyAlignment="0" applyProtection="0"/>
    <xf numFmtId="0" fontId="67" fillId="0" borderId="123" applyNumberFormat="0" applyFill="0" applyAlignment="0" applyProtection="0"/>
    <xf numFmtId="0" fontId="67" fillId="0" borderId="123" applyNumberFormat="0" applyFill="0" applyAlignment="0" applyProtection="0"/>
    <xf numFmtId="0" fontId="60" fillId="8" borderId="122" applyNumberFormat="0" applyAlignment="0" applyProtection="0"/>
    <xf numFmtId="0" fontId="60" fillId="8" borderId="122" applyNumberFormat="0" applyAlignment="0" applyProtection="0"/>
    <xf numFmtId="0" fontId="60" fillId="8" borderId="122" applyNumberFormat="0" applyAlignment="0" applyProtection="0"/>
    <xf numFmtId="0" fontId="60" fillId="8" borderId="122" applyNumberFormat="0" applyAlignment="0" applyProtection="0"/>
    <xf numFmtId="0" fontId="60" fillId="8" borderId="122" applyNumberFormat="0" applyAlignment="0" applyProtection="0"/>
    <xf numFmtId="0" fontId="50" fillId="23" borderId="121" applyNumberFormat="0" applyAlignment="0" applyProtection="0"/>
    <xf numFmtId="0" fontId="50" fillId="23" borderId="121" applyNumberFormat="0" applyAlignment="0" applyProtection="0"/>
    <xf numFmtId="0" fontId="50" fillId="23" borderId="121" applyNumberFormat="0" applyAlignment="0" applyProtection="0"/>
    <xf numFmtId="0" fontId="50" fillId="23" borderId="121" applyNumberFormat="0" applyAlignment="0" applyProtection="0"/>
    <xf numFmtId="0" fontId="50" fillId="23" borderId="121" applyNumberFormat="0" applyAlignment="0" applyProtection="0"/>
    <xf numFmtId="0" fontId="57" fillId="7" borderId="120" applyNumberFormat="0" applyAlignment="0" applyProtection="0"/>
    <xf numFmtId="0" fontId="57" fillId="8" borderId="120" applyNumberFormat="0" applyAlignment="0" applyProtection="0"/>
    <xf numFmtId="0" fontId="57" fillId="7" borderId="120" applyNumberFormat="0" applyAlignment="0" applyProtection="0"/>
    <xf numFmtId="0" fontId="57" fillId="7" borderId="120" applyNumberFormat="0" applyAlignment="0" applyProtection="0"/>
    <xf numFmtId="0" fontId="57" fillId="7" borderId="120" applyNumberFormat="0" applyAlignment="0" applyProtection="0"/>
    <xf numFmtId="0" fontId="32" fillId="0" borderId="0"/>
    <xf numFmtId="0" fontId="54" fillId="8" borderId="120" applyNumberFormat="0" applyAlignment="0" applyProtection="0"/>
    <xf numFmtId="0" fontId="54" fillId="8" borderId="120" applyNumberFormat="0" applyAlignment="0" applyProtection="0"/>
    <xf numFmtId="0" fontId="54" fillId="8" borderId="120" applyNumberFormat="0" applyAlignment="0" applyProtection="0"/>
    <xf numFmtId="0" fontId="54" fillId="8" borderId="120" applyNumberFormat="0" applyAlignment="0" applyProtection="0"/>
    <xf numFmtId="0" fontId="54" fillId="8" borderId="120" applyNumberForma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60" fillId="8" borderId="130" applyNumberFormat="0" applyAlignment="0" applyProtection="0"/>
    <xf numFmtId="0" fontId="60" fillId="8" borderId="130" applyNumberFormat="0" applyAlignment="0" applyProtection="0"/>
    <xf numFmtId="0" fontId="60" fillId="8" borderId="130" applyNumberFormat="0" applyAlignment="0" applyProtection="0"/>
    <xf numFmtId="0" fontId="60" fillId="8" borderId="130" applyNumberFormat="0" applyAlignment="0" applyProtection="0"/>
    <xf numFmtId="0" fontId="60" fillId="8" borderId="130" applyNumberFormat="0" applyAlignment="0" applyProtection="0"/>
    <xf numFmtId="0" fontId="50" fillId="23" borderId="129" applyNumberFormat="0" applyAlignment="0" applyProtection="0"/>
    <xf numFmtId="0" fontId="50" fillId="23" borderId="129" applyNumberFormat="0" applyAlignment="0" applyProtection="0"/>
    <xf numFmtId="0" fontId="50" fillId="23" borderId="129" applyNumberFormat="0" applyAlignment="0" applyProtection="0"/>
    <xf numFmtId="0" fontId="50" fillId="23" borderId="129" applyNumberFormat="0" applyAlignment="0" applyProtection="0"/>
    <xf numFmtId="0" fontId="50" fillId="23" borderId="129" applyNumberFormat="0" applyAlignment="0" applyProtection="0"/>
    <xf numFmtId="0" fontId="27" fillId="0" borderId="0"/>
    <xf numFmtId="0" fontId="54" fillId="8" borderId="124" applyNumberFormat="0" applyAlignment="0" applyProtection="0"/>
    <xf numFmtId="0" fontId="54" fillId="8" borderId="124" applyNumberFormat="0" applyAlignment="0" applyProtection="0"/>
    <xf numFmtId="0" fontId="54" fillId="8" borderId="124" applyNumberFormat="0" applyAlignment="0" applyProtection="0"/>
    <xf numFmtId="0" fontId="54" fillId="8" borderId="124" applyNumberFormat="0" applyAlignment="0" applyProtection="0"/>
    <xf numFmtId="0" fontId="54" fillId="8" borderId="124" applyNumberFormat="0" applyAlignment="0" applyProtection="0"/>
    <xf numFmtId="0" fontId="57" fillId="7" borderId="128" applyNumberFormat="0" applyAlignment="0" applyProtection="0"/>
    <xf numFmtId="0" fontId="57" fillId="8" borderId="128" applyNumberFormat="0" applyAlignment="0" applyProtection="0"/>
    <xf numFmtId="0" fontId="57" fillId="7" borderId="128" applyNumberFormat="0" applyAlignment="0" applyProtection="0"/>
    <xf numFmtId="0" fontId="57" fillId="7" borderId="128" applyNumberFormat="0" applyAlignment="0" applyProtection="0"/>
    <xf numFmtId="0" fontId="57" fillId="7" borderId="128" applyNumberFormat="0" applyAlignment="0" applyProtection="0"/>
    <xf numFmtId="0" fontId="57" fillId="7" borderId="124" applyNumberFormat="0" applyAlignment="0" applyProtection="0"/>
    <xf numFmtId="0" fontId="57" fillId="7" borderId="124" applyNumberFormat="0" applyAlignment="0" applyProtection="0"/>
    <xf numFmtId="0" fontId="57" fillId="7" borderId="124" applyNumberFormat="0" applyAlignment="0" applyProtection="0"/>
    <xf numFmtId="0" fontId="57" fillId="8" borderId="124" applyNumberFormat="0" applyAlignment="0" applyProtection="0"/>
    <xf numFmtId="0" fontId="57" fillId="7" borderId="124" applyNumberFormat="0" applyAlignment="0" applyProtection="0"/>
    <xf numFmtId="0" fontId="54" fillId="8" borderId="128" applyNumberFormat="0" applyAlignment="0" applyProtection="0"/>
    <xf numFmtId="0" fontId="54" fillId="8" borderId="128" applyNumberFormat="0" applyAlignment="0" applyProtection="0"/>
    <xf numFmtId="0" fontId="54" fillId="8" borderId="128" applyNumberFormat="0" applyAlignment="0" applyProtection="0"/>
    <xf numFmtId="0" fontId="54" fillId="8" borderId="128" applyNumberFormat="0" applyAlignment="0" applyProtection="0"/>
    <xf numFmtId="0" fontId="54" fillId="8" borderId="128" applyNumberFormat="0" applyAlignment="0" applyProtection="0"/>
    <xf numFmtId="0" fontId="27" fillId="0" borderId="0"/>
    <xf numFmtId="0" fontId="50" fillId="23" borderId="125" applyNumberFormat="0" applyAlignment="0" applyProtection="0"/>
    <xf numFmtId="0" fontId="50" fillId="23" borderId="125" applyNumberFormat="0" applyAlignment="0" applyProtection="0"/>
    <xf numFmtId="0" fontId="50" fillId="23" borderId="125" applyNumberFormat="0" applyAlignment="0" applyProtection="0"/>
    <xf numFmtId="0" fontId="50" fillId="23" borderId="125" applyNumberFormat="0" applyAlignment="0" applyProtection="0"/>
    <xf numFmtId="0" fontId="50" fillId="23" borderId="125" applyNumberFormat="0" applyAlignment="0" applyProtection="0"/>
    <xf numFmtId="0" fontId="60" fillId="8" borderId="126" applyNumberFormat="0" applyAlignment="0" applyProtection="0"/>
    <xf numFmtId="9" fontId="27" fillId="0" borderId="0" applyFont="0" applyFill="0" applyBorder="0" applyAlignment="0" applyProtection="0"/>
    <xf numFmtId="0" fontId="60" fillId="8" borderId="126" applyNumberFormat="0" applyAlignment="0" applyProtection="0"/>
    <xf numFmtId="0" fontId="60" fillId="8" borderId="126" applyNumberFormat="0" applyAlignment="0" applyProtection="0"/>
    <xf numFmtId="0" fontId="60" fillId="8" borderId="126" applyNumberFormat="0" applyAlignment="0" applyProtection="0"/>
    <xf numFmtId="0" fontId="60" fillId="8" borderId="126" applyNumberFormat="0" applyAlignment="0" applyProtection="0"/>
    <xf numFmtId="0" fontId="67" fillId="0" borderId="127" applyNumberFormat="0" applyFill="0" applyAlignment="0" applyProtection="0"/>
    <xf numFmtId="0" fontId="67" fillId="0" borderId="127" applyNumberFormat="0" applyFill="0" applyAlignment="0" applyProtection="0"/>
    <xf numFmtId="0" fontId="67" fillId="0" borderId="127" applyNumberFormat="0" applyFill="0" applyAlignment="0" applyProtection="0"/>
    <xf numFmtId="0" fontId="67" fillId="0" borderId="127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67" fillId="0" borderId="131" applyNumberFormat="0" applyFill="0" applyAlignment="0" applyProtection="0"/>
    <xf numFmtId="0" fontId="67" fillId="0" borderId="131" applyNumberFormat="0" applyFill="0" applyAlignment="0" applyProtection="0"/>
    <xf numFmtId="0" fontId="67" fillId="0" borderId="131" applyNumberFormat="0" applyFill="0" applyAlignment="0" applyProtection="0"/>
    <xf numFmtId="0" fontId="67" fillId="0" borderId="131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25" fillId="0" borderId="0"/>
    <xf numFmtId="0" fontId="57" fillId="7" borderId="132" applyNumberFormat="0" applyAlignment="0" applyProtection="0"/>
    <xf numFmtId="0" fontId="57" fillId="8" borderId="132" applyNumberFormat="0" applyAlignment="0" applyProtection="0"/>
    <xf numFmtId="0" fontId="57" fillId="7" borderId="132" applyNumberFormat="0" applyAlignment="0" applyProtection="0"/>
    <xf numFmtId="0" fontId="57" fillId="7" borderId="132" applyNumberFormat="0" applyAlignment="0" applyProtection="0"/>
    <xf numFmtId="0" fontId="57" fillId="7" borderId="132" applyNumberFormat="0" applyAlignment="0" applyProtection="0"/>
    <xf numFmtId="0" fontId="25" fillId="0" borderId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1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51" fillId="77" borderId="0" applyNumberFormat="0" applyBorder="0" applyAlignment="0" applyProtection="0"/>
    <xf numFmtId="0" fontId="51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206" fontId="85" fillId="0" borderId="1"/>
    <xf numFmtId="206" fontId="242" fillId="0" borderId="0">
      <alignment vertical="top"/>
    </xf>
    <xf numFmtId="206" fontId="243" fillId="0" borderId="0">
      <alignment horizontal="right"/>
    </xf>
    <xf numFmtId="206" fontId="243" fillId="0" borderId="0">
      <alignment horizontal="left"/>
    </xf>
    <xf numFmtId="0" fontId="244" fillId="0" borderId="0"/>
    <xf numFmtId="0" fontId="245" fillId="0" borderId="0"/>
    <xf numFmtId="2" fontId="246" fillId="0" borderId="0">
      <protection locked="0"/>
    </xf>
    <xf numFmtId="2" fontId="247" fillId="0" borderId="0">
      <protection locked="0"/>
    </xf>
    <xf numFmtId="0" fontId="54" fillId="8" borderId="132" applyNumberFormat="0" applyAlignment="0" applyProtection="0"/>
    <xf numFmtId="0" fontId="54" fillId="8" borderId="132" applyNumberFormat="0" applyAlignment="0" applyProtection="0"/>
    <xf numFmtId="0" fontId="248" fillId="0" borderId="0">
      <alignment vertical="center"/>
    </xf>
    <xf numFmtId="4" fontId="51" fillId="0" borderId="0"/>
    <xf numFmtId="207" fontId="50" fillId="0" borderId="0" applyBorder="0" applyAlignment="0" applyProtection="0"/>
    <xf numFmtId="207" fontId="50" fillId="0" borderId="0" applyBorder="0" applyAlignment="0" applyProtection="0"/>
    <xf numFmtId="3" fontId="51" fillId="0" borderId="0"/>
    <xf numFmtId="167" fontId="51" fillId="0" borderId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4" fillId="8" borderId="132" applyNumberFormat="0" applyAlignment="0" applyProtection="0"/>
    <xf numFmtId="0" fontId="51" fillId="0" borderId="0"/>
    <xf numFmtId="0" fontId="51" fillId="0" borderId="0"/>
    <xf numFmtId="168" fontId="51" fillId="0" borderId="0"/>
    <xf numFmtId="169" fontId="51" fillId="0" borderId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208" fontId="50" fillId="0" borderId="0" applyFill="0" applyBorder="0" applyAlignment="0" applyProtection="0"/>
    <xf numFmtId="0" fontId="249" fillId="0" borderId="5">
      <alignment horizontal="center"/>
    </xf>
    <xf numFmtId="2" fontId="51" fillId="0" borderId="0"/>
    <xf numFmtId="2" fontId="51" fillId="0" borderId="0"/>
    <xf numFmtId="0" fontId="179" fillId="0" borderId="0">
      <alignment horizontal="left"/>
    </xf>
    <xf numFmtId="0" fontId="57" fillId="78" borderId="132" applyNumberFormat="0" applyAlignment="0" applyProtection="0"/>
    <xf numFmtId="0" fontId="57" fillId="78" borderId="132" applyNumberFormat="0" applyAlignment="0" applyProtection="0"/>
    <xf numFmtId="0" fontId="57" fillId="78" borderId="132" applyNumberFormat="0" applyAlignment="0" applyProtection="0"/>
    <xf numFmtId="171" fontId="51" fillId="0" borderId="0"/>
    <xf numFmtId="209" fontId="50" fillId="0" borderId="0" applyFill="0" applyBorder="0" applyAlignment="0" applyProtection="0"/>
    <xf numFmtId="167" fontId="51" fillId="0" borderId="0"/>
    <xf numFmtId="0" fontId="51" fillId="0" borderId="0"/>
    <xf numFmtId="0" fontId="50" fillId="0" borderId="0"/>
    <xf numFmtId="0" fontId="250" fillId="0" borderId="0"/>
    <xf numFmtId="0" fontId="51" fillId="0" borderId="0"/>
    <xf numFmtId="0" fontId="50" fillId="0" borderId="0"/>
    <xf numFmtId="0" fontId="51" fillId="0" borderId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50" fillId="23" borderId="133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173" fontId="246" fillId="0" borderId="0">
      <protection locked="0"/>
    </xf>
    <xf numFmtId="193" fontId="246" fillId="0" borderId="0">
      <protection locked="0"/>
    </xf>
    <xf numFmtId="9" fontId="251" fillId="0" borderId="0" applyFill="0" applyBorder="0" applyAlignment="0" applyProtection="0"/>
    <xf numFmtId="9" fontId="51" fillId="0" borderId="0"/>
    <xf numFmtId="9" fontId="51" fillId="0" borderId="0"/>
    <xf numFmtId="0" fontId="243" fillId="0" borderId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210" fontId="51" fillId="0" borderId="0"/>
    <xf numFmtId="210" fontId="252" fillId="0" borderId="13"/>
    <xf numFmtId="175" fontId="50" fillId="0" borderId="0">
      <protection locked="0"/>
    </xf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0" fillId="0" borderId="0" applyFill="0" applyBorder="0" applyAlignment="0" applyProtection="0"/>
    <xf numFmtId="207" fontId="51" fillId="0" borderId="0"/>
    <xf numFmtId="211" fontId="50" fillId="0" borderId="0" applyFill="0" applyBorder="0" applyAlignment="0" applyProtection="0"/>
    <xf numFmtId="207" fontId="50" fillId="0" borderId="0"/>
    <xf numFmtId="207" fontId="50" fillId="0" borderId="0"/>
    <xf numFmtId="207" fontId="50" fillId="0" borderId="0"/>
    <xf numFmtId="177" fontId="51" fillId="0" borderId="0"/>
    <xf numFmtId="178" fontId="51" fillId="0" borderId="0"/>
    <xf numFmtId="0" fontId="95" fillId="0" borderId="14"/>
    <xf numFmtId="2" fontId="253" fillId="0" borderId="0">
      <protection locked="0"/>
    </xf>
    <xf numFmtId="2" fontId="253" fillId="0" borderId="0">
      <protection locked="0"/>
    </xf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0" fontId="67" fillId="0" borderId="135" applyNumberFormat="0" applyFill="0" applyAlignment="0" applyProtection="0"/>
    <xf numFmtId="193" fontId="246" fillId="0" borderId="0">
      <protection locked="0"/>
    </xf>
    <xf numFmtId="198" fontId="246" fillId="0" borderId="0">
      <protection locked="0"/>
    </xf>
    <xf numFmtId="0" fontId="50" fillId="0" borderId="0"/>
    <xf numFmtId="211" fontId="251" fillId="0" borderId="0" applyFill="0" applyBorder="0" applyAlignment="0" applyProtection="0"/>
    <xf numFmtId="207" fontId="50" fillId="0" borderId="0" applyFill="0" applyBorder="0" applyAlignment="0" applyProtection="0"/>
    <xf numFmtId="211" fontId="251" fillId="0" borderId="0" applyFill="0" applyBorder="0" applyAlignment="0" applyProtection="0"/>
    <xf numFmtId="211" fontId="50" fillId="0" borderId="0" applyFill="0" applyBorder="0" applyAlignment="0" applyProtection="0"/>
    <xf numFmtId="207" fontId="50" fillId="0" borderId="0" applyFill="0" applyBorder="0" applyAlignment="0" applyProtection="0"/>
    <xf numFmtId="211" fontId="50" fillId="0" borderId="0" applyFill="0" applyBorder="0" applyAlignment="0" applyProtection="0"/>
    <xf numFmtId="3" fontId="5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61" fillId="71" borderId="0" applyBorder="0" applyProtection="0"/>
    <xf numFmtId="0" fontId="51" fillId="2" borderId="0"/>
    <xf numFmtId="0" fontId="51" fillId="3" borderId="0"/>
    <xf numFmtId="0" fontId="51" fillId="4" borderId="0"/>
    <xf numFmtId="0" fontId="51" fillId="5" borderId="0"/>
    <xf numFmtId="0" fontId="51" fillId="72" borderId="0"/>
    <xf numFmtId="0" fontId="51" fillId="7" borderId="0"/>
    <xf numFmtId="0" fontId="51" fillId="156" borderId="0" applyNumberFormat="0" applyBorder="0" applyAlignment="0" applyProtection="0"/>
    <xf numFmtId="0" fontId="51" fillId="2" borderId="0"/>
    <xf numFmtId="0" fontId="51" fillId="2" borderId="0"/>
    <xf numFmtId="0" fontId="51" fillId="2" borderId="0"/>
    <xf numFmtId="0" fontId="51" fillId="2" borderId="0"/>
    <xf numFmtId="0" fontId="51" fillId="7" borderId="0" applyNumberFormat="0" applyBorder="0" applyAlignment="0" applyProtection="0"/>
    <xf numFmtId="0" fontId="51" fillId="3" borderId="0"/>
    <xf numFmtId="0" fontId="51" fillId="3" borderId="0"/>
    <xf numFmtId="0" fontId="51" fillId="3" borderId="0"/>
    <xf numFmtId="0" fontId="51" fillId="3" borderId="0"/>
    <xf numFmtId="0" fontId="51" fillId="23" borderId="0" applyNumberFormat="0" applyBorder="0" applyAlignment="0" applyProtection="0"/>
    <xf numFmtId="0" fontId="51" fillId="4" borderId="0"/>
    <xf numFmtId="0" fontId="51" fillId="4" borderId="0"/>
    <xf numFmtId="0" fontId="51" fillId="4" borderId="0"/>
    <xf numFmtId="0" fontId="51" fillId="4" borderId="0"/>
    <xf numFmtId="0" fontId="51" fillId="156" borderId="0" applyNumberFormat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72" borderId="0"/>
    <xf numFmtId="0" fontId="51" fillId="72" borderId="0"/>
    <xf numFmtId="0" fontId="51" fillId="72" borderId="0"/>
    <xf numFmtId="0" fontId="51" fillId="72" borderId="0"/>
    <xf numFmtId="0" fontId="51" fillId="7" borderId="0"/>
    <xf numFmtId="0" fontId="51" fillId="7" borderId="0"/>
    <xf numFmtId="0" fontId="51" fillId="7" borderId="0"/>
    <xf numFmtId="0" fontId="51" fillId="79" borderId="0"/>
    <xf numFmtId="0" fontId="51" fillId="9" borderId="0"/>
    <xf numFmtId="0" fontId="51" fillId="10" borderId="0"/>
    <xf numFmtId="0" fontId="51" fillId="11" borderId="0"/>
    <xf numFmtId="0" fontId="51" fillId="5" borderId="0"/>
    <xf numFmtId="0" fontId="51" fillId="9" borderId="0"/>
    <xf numFmtId="0" fontId="51" fillId="12" borderId="0"/>
    <xf numFmtId="0" fontId="51" fillId="79" borderId="0" applyNumberFormat="0" applyBorder="0" applyAlignment="0" applyProtection="0"/>
    <xf numFmtId="0" fontId="51" fillId="9" borderId="0"/>
    <xf numFmtId="0" fontId="51" fillId="9" borderId="0"/>
    <xf numFmtId="0" fontId="51" fillId="9" borderId="0"/>
    <xf numFmtId="0" fontId="51" fillId="9" borderId="0"/>
    <xf numFmtId="0" fontId="51" fillId="10" borderId="0"/>
    <xf numFmtId="0" fontId="51" fillId="10" borderId="0"/>
    <xf numFmtId="0" fontId="51" fillId="10" borderId="0"/>
    <xf numFmtId="0" fontId="51" fillId="10" borderId="0"/>
    <xf numFmtId="0" fontId="51" fillId="22" borderId="0" applyNumberFormat="0" applyBorder="0" applyAlignment="0" applyProtection="0"/>
    <xf numFmtId="0" fontId="51" fillId="11" borderId="0"/>
    <xf numFmtId="0" fontId="51" fillId="11" borderId="0"/>
    <xf numFmtId="0" fontId="51" fillId="11" borderId="0"/>
    <xf numFmtId="0" fontId="51" fillId="11" borderId="0"/>
    <xf numFmtId="0" fontId="51" fillId="79" borderId="0" applyNumberFormat="0" applyBorder="0" applyAlignment="0" applyProtection="0"/>
    <xf numFmtId="0" fontId="51" fillId="5" borderId="0"/>
    <xf numFmtId="0" fontId="51" fillId="5" borderId="0"/>
    <xf numFmtId="0" fontId="51" fillId="5" borderId="0"/>
    <xf numFmtId="0" fontId="51" fillId="5" borderId="0"/>
    <xf numFmtId="0" fontId="51" fillId="9" borderId="0"/>
    <xf numFmtId="0" fontId="51" fillId="9" borderId="0"/>
    <xf numFmtId="0" fontId="51" fillId="9" borderId="0"/>
    <xf numFmtId="0" fontId="51" fillId="9" borderId="0"/>
    <xf numFmtId="0" fontId="51" fillId="7" borderId="0" applyNumberFormat="0" applyBorder="0" applyAlignment="0" applyProtection="0"/>
    <xf numFmtId="0" fontId="51" fillId="12" borderId="0"/>
    <xf numFmtId="0" fontId="51" fillId="12" borderId="0"/>
    <xf numFmtId="0" fontId="51" fillId="12" borderId="0"/>
    <xf numFmtId="0" fontId="51" fillId="12" borderId="0"/>
    <xf numFmtId="0" fontId="52" fillId="13" borderId="0"/>
    <xf numFmtId="0" fontId="52" fillId="10" borderId="0"/>
    <xf numFmtId="0" fontId="52" fillId="11" borderId="0"/>
    <xf numFmtId="0" fontId="52" fillId="14" borderId="0"/>
    <xf numFmtId="0" fontId="52" fillId="15" borderId="0"/>
    <xf numFmtId="0" fontId="52" fillId="16" borderId="0"/>
    <xf numFmtId="0" fontId="52" fillId="15" borderId="0" applyNumberFormat="0" applyBorder="0" applyAlignment="0" applyProtection="0"/>
    <xf numFmtId="0" fontId="52" fillId="13" borderId="0"/>
    <xf numFmtId="0" fontId="52" fillId="13" borderId="0"/>
    <xf numFmtId="0" fontId="52" fillId="13" borderId="0"/>
    <xf numFmtId="0" fontId="52" fillId="13" borderId="0"/>
    <xf numFmtId="0" fontId="52" fillId="10" borderId="0"/>
    <xf numFmtId="0" fontId="52" fillId="10" borderId="0"/>
    <xf numFmtId="0" fontId="52" fillId="10" borderId="0"/>
    <xf numFmtId="0" fontId="52" fillId="10" borderId="0"/>
    <xf numFmtId="0" fontId="52" fillId="22" borderId="0" applyNumberFormat="0" applyBorder="0" applyAlignment="0" applyProtection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83" borderId="0" applyNumberFormat="0" applyBorder="0" applyAlignment="0" applyProtection="0"/>
    <xf numFmtId="0" fontId="52" fillId="14" borderId="0"/>
    <xf numFmtId="0" fontId="52" fillId="14" borderId="0"/>
    <xf numFmtId="0" fontId="52" fillId="14" borderId="0"/>
    <xf numFmtId="0" fontId="52" fillId="14" borderId="0"/>
    <xf numFmtId="0" fontId="52" fillId="15" borderId="0"/>
    <xf numFmtId="0" fontId="52" fillId="15" borderId="0"/>
    <xf numFmtId="0" fontId="52" fillId="15" borderId="0"/>
    <xf numFmtId="0" fontId="52" fillId="15" borderId="0"/>
    <xf numFmtId="0" fontId="52" fillId="7" borderId="0" applyNumberFormat="0" applyBorder="0" applyAlignment="0" applyProtection="0"/>
    <xf numFmtId="0" fontId="52" fillId="16" borderId="0"/>
    <xf numFmtId="0" fontId="52" fillId="16" borderId="0"/>
    <xf numFmtId="0" fontId="52" fillId="16" borderId="0"/>
    <xf numFmtId="0" fontId="52" fillId="16" borderId="0"/>
    <xf numFmtId="0" fontId="52" fillId="17" borderId="0"/>
    <xf numFmtId="0" fontId="52" fillId="18" borderId="0"/>
    <xf numFmtId="0" fontId="52" fillId="19" borderId="0"/>
    <xf numFmtId="0" fontId="52" fillId="14" borderId="0"/>
    <xf numFmtId="0" fontId="52" fillId="15" borderId="0"/>
    <xf numFmtId="0" fontId="52" fillId="20" borderId="0"/>
    <xf numFmtId="0" fontId="58" fillId="3" borderId="0"/>
    <xf numFmtId="0" fontId="53" fillId="4" borderId="0"/>
    <xf numFmtId="0" fontId="53" fillId="4" borderId="0"/>
    <xf numFmtId="0" fontId="53" fillId="4" borderId="0"/>
    <xf numFmtId="0" fontId="53" fillId="4" borderId="0"/>
    <xf numFmtId="0" fontId="54" fillId="79" borderId="132"/>
    <xf numFmtId="0" fontId="54" fillId="156" borderId="132" applyNumberFormat="0" applyAlignment="0" applyProtection="0"/>
    <xf numFmtId="0" fontId="54" fillId="79" borderId="132"/>
    <xf numFmtId="0" fontId="54" fillId="79" borderId="132"/>
    <xf numFmtId="0" fontId="54" fillId="79" borderId="132"/>
    <xf numFmtId="0" fontId="54" fillId="79" borderId="132"/>
    <xf numFmtId="0" fontId="55" fillId="21" borderId="3"/>
    <xf numFmtId="0" fontId="55" fillId="21" borderId="3"/>
    <xf numFmtId="0" fontId="55" fillId="21" borderId="3"/>
    <xf numFmtId="0" fontId="55" fillId="21" borderId="3"/>
    <xf numFmtId="0" fontId="56" fillId="0" borderId="4"/>
    <xf numFmtId="0" fontId="56" fillId="0" borderId="4"/>
    <xf numFmtId="0" fontId="56" fillId="0" borderId="4"/>
    <xf numFmtId="0" fontId="56" fillId="0" borderId="4"/>
    <xf numFmtId="0" fontId="55" fillId="21" borderId="3"/>
    <xf numFmtId="4" fontId="51" fillId="0" borderId="0"/>
    <xf numFmtId="207" fontId="50" fillId="0" borderId="0"/>
    <xf numFmtId="207" fontId="50" fillId="0" borderId="0"/>
    <xf numFmtId="0" fontId="52" fillId="15" borderId="0" applyNumberFormat="0" applyBorder="0" applyAlignment="0" applyProtection="0"/>
    <xf numFmtId="0" fontId="52" fillId="17" borderId="0"/>
    <xf numFmtId="0" fontId="52" fillId="17" borderId="0"/>
    <xf numFmtId="0" fontId="52" fillId="17" borderId="0"/>
    <xf numFmtId="0" fontId="52" fillId="17" borderId="0"/>
    <xf numFmtId="0" fontId="52" fillId="18" borderId="0"/>
    <xf numFmtId="0" fontId="52" fillId="18" borderId="0"/>
    <xf numFmtId="0" fontId="52" fillId="18" borderId="0"/>
    <xf numFmtId="0" fontId="52" fillId="18" borderId="0"/>
    <xf numFmtId="0" fontId="52" fillId="19" borderId="0"/>
    <xf numFmtId="0" fontId="52" fillId="19" borderId="0"/>
    <xf numFmtId="0" fontId="52" fillId="19" borderId="0"/>
    <xf numFmtId="0" fontId="52" fillId="19" borderId="0"/>
    <xf numFmtId="0" fontId="52" fillId="157" borderId="0" applyNumberFormat="0" applyBorder="0" applyAlignment="0" applyProtection="0"/>
    <xf numFmtId="0" fontId="52" fillId="14" borderId="0"/>
    <xf numFmtId="0" fontId="52" fillId="14" borderId="0"/>
    <xf numFmtId="0" fontId="52" fillId="14" borderId="0"/>
    <xf numFmtId="0" fontId="52" fillId="14" borderId="0"/>
    <xf numFmtId="0" fontId="52" fillId="15" borderId="0"/>
    <xf numFmtId="0" fontId="52" fillId="15" borderId="0"/>
    <xf numFmtId="0" fontId="52" fillId="15" borderId="0"/>
    <xf numFmtId="0" fontId="52" fillId="15" borderId="0"/>
    <xf numFmtId="0" fontId="52" fillId="20" borderId="0"/>
    <xf numFmtId="0" fontId="52" fillId="20" borderId="0"/>
    <xf numFmtId="0" fontId="52" fillId="20" borderId="0"/>
    <xf numFmtId="0" fontId="52" fillId="20" borderId="0"/>
    <xf numFmtId="0" fontId="57" fillId="7" borderId="132"/>
    <xf numFmtId="0" fontId="57" fillId="7" borderId="132"/>
    <xf numFmtId="0" fontId="57" fillId="7" borderId="132"/>
    <xf numFmtId="0" fontId="57" fillId="79" borderId="132"/>
    <xf numFmtId="208" fontId="50" fillId="0" borderId="0"/>
    <xf numFmtId="0" fontId="50" fillId="0" borderId="0"/>
    <xf numFmtId="0" fontId="50" fillId="0" borderId="0"/>
    <xf numFmtId="0" fontId="62" fillId="0" borderId="0"/>
    <xf numFmtId="0" fontId="53" fillId="4" borderId="0"/>
    <xf numFmtId="0" fontId="64" fillId="0" borderId="6"/>
    <xf numFmtId="0" fontId="65" fillId="0" borderId="7"/>
    <xf numFmtId="0" fontId="66" fillId="0" borderId="8"/>
    <xf numFmtId="0" fontId="66" fillId="0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7" fillId="7" borderId="132"/>
    <xf numFmtId="0" fontId="56" fillId="0" borderId="4"/>
    <xf numFmtId="209" fontId="50" fillId="0" borderId="0"/>
    <xf numFmtId="0" fontId="59" fillId="22" borderId="0"/>
    <xf numFmtId="0" fontId="59" fillId="22" borderId="0"/>
    <xf numFmtId="0" fontId="59" fillId="22" borderId="0"/>
    <xf numFmtId="0" fontId="59" fillId="22" borderId="0"/>
    <xf numFmtId="0" fontId="59" fillId="22" borderId="0"/>
    <xf numFmtId="0" fontId="50" fillId="23" borderId="136" applyNumberFormat="0" applyAlignment="0" applyProtection="0"/>
    <xf numFmtId="0" fontId="50" fillId="23" borderId="133"/>
    <xf numFmtId="0" fontId="50" fillId="23" borderId="133"/>
    <xf numFmtId="0" fontId="50" fillId="23" borderId="133"/>
    <xf numFmtId="0" fontId="50" fillId="23" borderId="133"/>
    <xf numFmtId="0" fontId="50" fillId="23" borderId="133"/>
    <xf numFmtId="0" fontId="60" fillId="79" borderId="134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9" fontId="50" fillId="0" borderId="0"/>
    <xf numFmtId="0" fontId="60" fillId="156" borderId="134" applyNumberFormat="0" applyAlignment="0" applyProtection="0"/>
    <xf numFmtId="0" fontId="60" fillId="79" borderId="134"/>
    <xf numFmtId="0" fontId="60" fillId="79" borderId="134"/>
    <xf numFmtId="0" fontId="60" fillId="79" borderId="134"/>
    <xf numFmtId="0" fontId="60" fillId="79" borderId="134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11" fontId="5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95" fillId="0" borderId="14"/>
    <xf numFmtId="0" fontId="2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55" fillId="0" borderId="137" applyNumberFormat="0" applyFill="0" applyAlignment="0" applyProtection="0"/>
    <xf numFmtId="0" fontId="64" fillId="0" borderId="6"/>
    <xf numFmtId="0" fontId="64" fillId="0" borderId="6"/>
    <xf numFmtId="0" fontId="64" fillId="0" borderId="6"/>
    <xf numFmtId="0" fontId="64" fillId="0" borderId="6"/>
    <xf numFmtId="0" fontId="64" fillId="0" borderId="6"/>
    <xf numFmtId="0" fontId="98" fillId="0" borderId="0"/>
    <xf numFmtId="0" fontId="63" fillId="0" borderId="0"/>
    <xf numFmtId="0" fontId="256" fillId="0" borderId="7" applyNumberFormat="0" applyFill="0" applyAlignment="0" applyProtection="0"/>
    <xf numFmtId="0" fontId="65" fillId="0" borderId="7"/>
    <xf numFmtId="0" fontId="65" fillId="0" borderId="7"/>
    <xf numFmtId="0" fontId="65" fillId="0" borderId="7"/>
    <xf numFmtId="0" fontId="65" fillId="0" borderId="7"/>
    <xf numFmtId="0" fontId="257" fillId="0" borderId="138" applyNumberFormat="0" applyFill="0" applyAlignment="0" applyProtection="0"/>
    <xf numFmtId="0" fontId="66" fillId="0" borderId="8"/>
    <xf numFmtId="0" fontId="66" fillId="0" borderId="8"/>
    <xf numFmtId="0" fontId="66" fillId="0" borderId="8"/>
    <xf numFmtId="0" fontId="66" fillId="0" borderId="8"/>
    <xf numFmtId="0" fontId="257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7" fillId="0" borderId="139" applyNumberFormat="0" applyFill="0" applyAlignment="0" applyProtection="0"/>
    <xf numFmtId="0" fontId="67" fillId="0" borderId="135"/>
    <xf numFmtId="0" fontId="67" fillId="0" borderId="135"/>
    <xf numFmtId="0" fontId="67" fillId="0" borderId="135"/>
    <xf numFmtId="0" fontId="67" fillId="0" borderId="135"/>
    <xf numFmtId="211" fontId="50" fillId="0" borderId="0"/>
    <xf numFmtId="207" fontId="50" fillId="0" borderId="0"/>
    <xf numFmtId="211" fontId="50" fillId="0" borderId="0"/>
    <xf numFmtId="207" fontId="50" fillId="0" borderId="0"/>
    <xf numFmtId="211" fontId="50" fillId="0" borderId="0"/>
    <xf numFmtId="0" fontId="61" fillId="0" borderId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2" fillId="83" borderId="0" applyNumberFormat="0" applyBorder="0" applyAlignment="0" applyProtection="0"/>
    <xf numFmtId="0" fontId="52" fillId="7" borderId="0" applyNumberFormat="0" applyBorder="0" applyAlignment="0" applyProtection="0"/>
    <xf numFmtId="0" fontId="54" fillId="156" borderId="132" applyNumberFormat="0" applyAlignment="0" applyProtection="0"/>
    <xf numFmtId="4" fontId="51" fillId="0" borderId="0"/>
    <xf numFmtId="0" fontId="52" fillId="15" borderId="0" applyNumberFormat="0" applyBorder="0" applyAlignment="0" applyProtection="0"/>
    <xf numFmtId="0" fontId="52" fillId="157" borderId="0" applyNumberFormat="0" applyBorder="0" applyAlignment="0" applyProtection="0"/>
    <xf numFmtId="0" fontId="60" fillId="156" borderId="134" applyNumberFormat="0" applyAlignment="0" applyProtection="0"/>
    <xf numFmtId="0" fontId="95" fillId="0" borderId="14"/>
    <xf numFmtId="0" fontId="254" fillId="0" borderId="0" applyNumberFormat="0" applyFill="0" applyBorder="0" applyAlignment="0" applyProtection="0"/>
    <xf numFmtId="0" fontId="256" fillId="0" borderId="7" applyNumberFormat="0" applyFill="0" applyAlignment="0" applyProtection="0"/>
    <xf numFmtId="0" fontId="257" fillId="0" borderId="138" applyNumberFormat="0" applyFill="0" applyAlignment="0" applyProtection="0"/>
    <xf numFmtId="0" fontId="257" fillId="0" borderId="0" applyNumberFormat="0" applyFill="0" applyBorder="0" applyAlignment="0" applyProtection="0"/>
    <xf numFmtId="0" fontId="67" fillId="0" borderId="139" applyNumberFormat="0" applyFill="0" applyAlignment="0" applyProtection="0"/>
    <xf numFmtId="0" fontId="258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69" borderId="140"/>
    <xf numFmtId="0" fontId="127" fillId="69" borderId="140"/>
    <xf numFmtId="0" fontId="127" fillId="69" borderId="140"/>
    <xf numFmtId="0" fontId="127" fillId="69" borderId="140"/>
    <xf numFmtId="0" fontId="129" fillId="0" borderId="141"/>
    <xf numFmtId="0" fontId="129" fillId="0" borderId="141"/>
    <xf numFmtId="0" fontId="129" fillId="0" borderId="141"/>
    <xf numFmtId="0" fontId="129" fillId="0" borderId="141"/>
    <xf numFmtId="0" fontId="127" fillId="69" borderId="140"/>
    <xf numFmtId="4" fontId="109" fillId="0" borderId="0"/>
    <xf numFmtId="0" fontId="164" fillId="0" borderId="0">
      <alignment horizontal="center"/>
    </xf>
    <xf numFmtId="0" fontId="137" fillId="0" borderId="142"/>
    <xf numFmtId="0" fontId="138" fillId="0" borderId="143"/>
    <xf numFmtId="0" fontId="129" fillId="0" borderId="141"/>
    <xf numFmtId="202" fontId="147" fillId="0" borderId="144"/>
    <xf numFmtId="0" fontId="152" fillId="0" borderId="55"/>
    <xf numFmtId="0" fontId="137" fillId="0" borderId="142"/>
    <xf numFmtId="0" fontId="137" fillId="0" borderId="142"/>
    <xf numFmtId="0" fontId="137" fillId="0" borderId="142"/>
    <xf numFmtId="0" fontId="137" fillId="0" borderId="142"/>
    <xf numFmtId="0" fontId="137" fillId="0" borderId="142"/>
    <xf numFmtId="0" fontId="138" fillId="0" borderId="143"/>
    <xf numFmtId="0" fontId="138" fillId="0" borderId="143"/>
    <xf numFmtId="0" fontId="138" fillId="0" borderId="143"/>
    <xf numFmtId="0" fontId="138" fillId="0" borderId="143"/>
    <xf numFmtId="0" fontId="160" fillId="0" borderId="145"/>
    <xf numFmtId="0" fontId="160" fillId="0" borderId="145"/>
    <xf numFmtId="0" fontId="160" fillId="0" borderId="145"/>
    <xf numFmtId="0" fontId="160" fillId="0" borderId="145"/>
    <xf numFmtId="0" fontId="19" fillId="0" borderId="0"/>
    <xf numFmtId="0" fontId="67" fillId="0" borderId="149" applyNumberFormat="0" applyFill="0" applyAlignment="0" applyProtection="0"/>
    <xf numFmtId="0" fontId="67" fillId="0" borderId="149" applyNumberFormat="0" applyFill="0" applyAlignment="0" applyProtection="0"/>
    <xf numFmtId="0" fontId="67" fillId="0" borderId="149" applyNumberFormat="0" applyFill="0" applyAlignment="0" applyProtection="0"/>
    <xf numFmtId="0" fontId="67" fillId="0" borderId="149" applyNumberFormat="0" applyFill="0" applyAlignment="0" applyProtection="0"/>
    <xf numFmtId="0" fontId="60" fillId="8" borderId="148" applyNumberFormat="0" applyAlignment="0" applyProtection="0"/>
    <xf numFmtId="0" fontId="60" fillId="8" borderId="148" applyNumberFormat="0" applyAlignment="0" applyProtection="0"/>
    <xf numFmtId="0" fontId="60" fillId="8" borderId="148" applyNumberFormat="0" applyAlignment="0" applyProtection="0"/>
    <xf numFmtId="0" fontId="60" fillId="8" borderId="148" applyNumberFormat="0" applyAlignment="0" applyProtection="0"/>
    <xf numFmtId="0" fontId="60" fillId="8" borderId="148" applyNumberFormat="0" applyAlignment="0" applyProtection="0"/>
    <xf numFmtId="0" fontId="50" fillId="23" borderId="147" applyNumberFormat="0" applyAlignment="0" applyProtection="0"/>
    <xf numFmtId="0" fontId="50" fillId="23" borderId="147" applyNumberFormat="0" applyAlignment="0" applyProtection="0"/>
    <xf numFmtId="0" fontId="50" fillId="23" borderId="147" applyNumberFormat="0" applyAlignment="0" applyProtection="0"/>
    <xf numFmtId="0" fontId="50" fillId="23" borderId="147" applyNumberFormat="0" applyAlignment="0" applyProtection="0"/>
    <xf numFmtId="0" fontId="50" fillId="23" borderId="147" applyNumberFormat="0" applyAlignment="0" applyProtection="0"/>
    <xf numFmtId="0" fontId="19" fillId="0" borderId="0"/>
    <xf numFmtId="0" fontId="57" fillId="7" borderId="146" applyNumberFormat="0" applyAlignment="0" applyProtection="0"/>
    <xf numFmtId="0" fontId="57" fillId="8" borderId="146" applyNumberFormat="0" applyAlignment="0" applyProtection="0"/>
    <xf numFmtId="0" fontId="57" fillId="7" borderId="146" applyNumberFormat="0" applyAlignment="0" applyProtection="0"/>
    <xf numFmtId="0" fontId="57" fillId="7" borderId="146" applyNumberFormat="0" applyAlignment="0" applyProtection="0"/>
    <xf numFmtId="0" fontId="57" fillId="7" borderId="146" applyNumberFormat="0" applyAlignment="0" applyProtection="0"/>
    <xf numFmtId="0" fontId="19" fillId="0" borderId="0"/>
    <xf numFmtId="0" fontId="54" fillId="8" borderId="146" applyNumberFormat="0" applyAlignment="0" applyProtection="0"/>
    <xf numFmtId="0" fontId="54" fillId="8" borderId="146" applyNumberFormat="0" applyAlignment="0" applyProtection="0"/>
    <xf numFmtId="0" fontId="54" fillId="8" borderId="146" applyNumberFormat="0" applyAlignment="0" applyProtection="0"/>
    <xf numFmtId="0" fontId="54" fillId="8" borderId="146" applyNumberFormat="0" applyAlignment="0" applyProtection="0"/>
    <xf numFmtId="0" fontId="54" fillId="8" borderId="146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259" fillId="0" borderId="0"/>
    <xf numFmtId="0" fontId="169" fillId="73" borderId="0" applyNumberFormat="0" applyBorder="0" applyProtection="0"/>
    <xf numFmtId="0" fontId="169" fillId="73" borderId="0" applyNumberFormat="0" applyBorder="0" applyProtection="0"/>
    <xf numFmtId="0" fontId="169" fillId="70" borderId="0" applyNumberFormat="0" applyBorder="0" applyProtection="0"/>
    <xf numFmtId="0" fontId="169" fillId="70" borderId="0" applyNumberFormat="0" applyBorder="0" applyProtection="0"/>
    <xf numFmtId="0" fontId="168" fillId="74" borderId="0" applyNumberFormat="0" applyBorder="0" applyProtection="0"/>
    <xf numFmtId="0" fontId="168" fillId="74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70" fillId="75" borderId="0" applyNumberFormat="0" applyBorder="0" applyProtection="0"/>
    <xf numFmtId="0" fontId="170" fillId="75" borderId="0" applyNumberFormat="0" applyBorder="0" applyProtection="0"/>
    <xf numFmtId="0" fontId="171" fillId="76" borderId="0" applyNumberFormat="0" applyBorder="0" applyProtection="0"/>
    <xf numFmtId="0" fontId="171" fillId="76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3" fillId="47" borderId="0" applyNumberFormat="0" applyBorder="0" applyProtection="0"/>
    <xf numFmtId="0" fontId="173" fillId="47" borderId="0" applyNumberFormat="0" applyBorder="0" applyProtection="0"/>
    <xf numFmtId="0" fontId="260" fillId="0" borderId="0" applyNumberFormat="0" applyBorder="0" applyProtection="0">
      <alignment horizontal="center"/>
    </xf>
    <xf numFmtId="0" fontId="175" fillId="0" borderId="0" applyNumberFormat="0" applyBorder="0" applyProtection="0"/>
    <xf numFmtId="0" fontId="175" fillId="0" borderId="0" applyNumberFormat="0" applyBorder="0" applyProtection="0"/>
    <xf numFmtId="0" fontId="176" fillId="0" borderId="0" applyNumberFormat="0" applyBorder="0" applyProtection="0"/>
    <xf numFmtId="0" fontId="176" fillId="0" borderId="0" applyNumberFormat="0" applyBorder="0" applyProtection="0"/>
    <xf numFmtId="0" fontId="174" fillId="0" borderId="0" applyNumberFormat="0" applyBorder="0" applyProtection="0"/>
    <xf numFmtId="0" fontId="174" fillId="0" borderId="0" applyNumberFormat="0" applyBorder="0" applyProtection="0"/>
    <xf numFmtId="0" fontId="260" fillId="0" borderId="0" applyNumberFormat="0" applyBorder="0" applyProtection="0">
      <alignment horizontal="center" textRotation="90"/>
    </xf>
    <xf numFmtId="0" fontId="177" fillId="52" borderId="0" applyNumberFormat="0" applyBorder="0" applyProtection="0"/>
    <xf numFmtId="0" fontId="177" fillId="52" borderId="0" applyNumberFormat="0" applyBorder="0" applyProtection="0"/>
    <xf numFmtId="0" fontId="178" fillId="52" borderId="44" applyNumberFormat="0" applyProtection="0"/>
    <xf numFmtId="0" fontId="178" fillId="52" borderId="44" applyNumberFormat="0" applyProtection="0"/>
    <xf numFmtId="0" fontId="261" fillId="0" borderId="0" applyNumberFormat="0" applyBorder="0" applyProtection="0"/>
    <xf numFmtId="195" fontId="261" fillId="0" borderId="0" applyBorder="0" applyProtection="0"/>
    <xf numFmtId="0" fontId="262" fillId="0" borderId="0" applyNumberFormat="0" applyBorder="0" applyProtection="0"/>
    <xf numFmtId="0" fontId="262" fillId="0" borderId="0" applyNumberFormat="0" applyBorder="0" applyProtection="0"/>
    <xf numFmtId="0" fontId="262" fillId="0" borderId="0" applyNumberFormat="0" applyBorder="0" applyProtection="0"/>
    <xf numFmtId="0" fontId="262" fillId="0" borderId="0" applyNumberFormat="0" applyBorder="0" applyProtection="0"/>
    <xf numFmtId="0" fontId="170" fillId="0" borderId="0" applyNumberFormat="0" applyBorder="0" applyProtection="0"/>
    <xf numFmtId="0" fontId="170" fillId="0" borderId="0" applyNumberFormat="0" applyBorder="0" applyProtection="0"/>
    <xf numFmtId="0" fontId="260" fillId="0" borderId="0" applyNumberFormat="0" applyBorder="0" applyProtection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54" fillId="8" borderId="151" applyNumberFormat="0" applyAlignment="0" applyProtection="0"/>
    <xf numFmtId="0" fontId="54" fillId="8" borderId="151" applyNumberFormat="0" applyAlignment="0" applyProtection="0"/>
    <xf numFmtId="0" fontId="54" fillId="8" borderId="151" applyNumberFormat="0" applyAlignment="0" applyProtection="0"/>
    <xf numFmtId="0" fontId="54" fillId="8" borderId="151" applyNumberFormat="0" applyAlignment="0" applyProtection="0"/>
    <xf numFmtId="0" fontId="54" fillId="8" borderId="151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51" applyNumberFormat="0" applyAlignment="0" applyProtection="0"/>
    <xf numFmtId="0" fontId="57" fillId="7" borderId="151" applyNumberFormat="0" applyAlignment="0" applyProtection="0"/>
    <xf numFmtId="0" fontId="57" fillId="7" borderId="151" applyNumberFormat="0" applyAlignment="0" applyProtection="0"/>
    <xf numFmtId="0" fontId="57" fillId="8" borderId="151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51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52" applyNumberFormat="0" applyAlignment="0" applyProtection="0"/>
    <xf numFmtId="0" fontId="50" fillId="23" borderId="152" applyNumberFormat="0" applyAlignment="0" applyProtection="0"/>
    <xf numFmtId="0" fontId="50" fillId="23" borderId="152" applyNumberFormat="0" applyAlignment="0" applyProtection="0"/>
    <xf numFmtId="0" fontId="50" fillId="23" borderId="152" applyNumberFormat="0" applyAlignment="0" applyProtection="0"/>
    <xf numFmtId="0" fontId="50" fillId="23" borderId="152" applyNumberFormat="0" applyAlignment="0" applyProtection="0"/>
    <xf numFmtId="0" fontId="60" fillId="8" borderId="153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53" applyNumberFormat="0" applyAlignment="0" applyProtection="0"/>
    <xf numFmtId="0" fontId="60" fillId="8" borderId="153" applyNumberFormat="0" applyAlignment="0" applyProtection="0"/>
    <xf numFmtId="0" fontId="60" fillId="8" borderId="153" applyNumberFormat="0" applyAlignment="0" applyProtection="0"/>
    <xf numFmtId="0" fontId="60" fillId="8" borderId="153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54" applyNumberFormat="0" applyFill="0" applyAlignment="0" applyProtection="0"/>
    <xf numFmtId="0" fontId="67" fillId="0" borderId="154" applyNumberFormat="0" applyFill="0" applyAlignment="0" applyProtection="0"/>
    <xf numFmtId="0" fontId="67" fillId="0" borderId="154" applyNumberFormat="0" applyFill="0" applyAlignment="0" applyProtection="0"/>
    <xf numFmtId="0" fontId="67" fillId="0" borderId="154" applyNumberFormat="0" applyFill="0" applyAlignment="0" applyProtection="0"/>
    <xf numFmtId="43" fontId="14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4" fillId="79" borderId="151" applyNumberFormat="0" applyAlignment="0" applyProtection="0"/>
    <xf numFmtId="0" fontId="54" fillId="79" borderId="151" applyNumberFormat="0" applyAlignment="0" applyProtection="0"/>
    <xf numFmtId="0" fontId="54" fillId="79" borderId="151" applyNumberFormat="0" applyAlignment="0" applyProtection="0"/>
    <xf numFmtId="0" fontId="54" fillId="79" borderId="151" applyNumberFormat="0" applyAlignment="0" applyProtection="0"/>
    <xf numFmtId="0" fontId="54" fillId="79" borderId="151" applyNumberFormat="0" applyAlignment="0" applyProtection="0"/>
    <xf numFmtId="0" fontId="57" fillId="79" borderId="151" applyNumberFormat="0" applyAlignment="0" applyProtection="0"/>
    <xf numFmtId="0" fontId="50" fillId="23" borderId="152" applyNumberFormat="0" applyAlignment="0" applyProtection="0"/>
    <xf numFmtId="0" fontId="60" fillId="79" borderId="153" applyNumberFormat="0" applyAlignment="0" applyProtection="0"/>
    <xf numFmtId="0" fontId="60" fillId="79" borderId="153" applyNumberFormat="0" applyAlignment="0" applyProtection="0"/>
    <xf numFmtId="0" fontId="60" fillId="79" borderId="153" applyNumberFormat="0" applyAlignment="0" applyProtection="0"/>
    <xf numFmtId="0" fontId="60" fillId="79" borderId="153" applyNumberFormat="0" applyAlignment="0" applyProtection="0"/>
    <xf numFmtId="0" fontId="60" fillId="79" borderId="15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9" fillId="0" borderId="0"/>
    <xf numFmtId="0" fontId="164" fillId="0" borderId="0">
      <alignment horizontal="center"/>
    </xf>
    <xf numFmtId="0" fontId="152" fillId="0" borderId="55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3" fillId="158" borderId="0" applyBorder="0" applyProtection="0"/>
    <xf numFmtId="0" fontId="183" fillId="159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9" borderId="0" applyBorder="0" applyProtection="0"/>
    <xf numFmtId="0" fontId="183" fillId="159" borderId="0" applyBorder="0" applyProtection="0"/>
    <xf numFmtId="0" fontId="183" fillId="159" borderId="0" applyBorder="0" applyProtection="0"/>
    <xf numFmtId="0" fontId="227" fillId="160" borderId="45" applyProtection="0"/>
    <xf numFmtId="4" fontId="183" fillId="0" borderId="0"/>
    <xf numFmtId="0" fontId="227" fillId="160" borderId="45" applyProtection="0"/>
    <xf numFmtId="0" fontId="227" fillId="160" borderId="45" applyProtection="0"/>
    <xf numFmtId="0" fontId="227" fillId="160" borderId="45" applyProtection="0"/>
    <xf numFmtId="0" fontId="227" fillId="160" borderId="45" applyProtection="0"/>
    <xf numFmtId="0" fontId="229" fillId="159" borderId="44" applyProtection="0"/>
    <xf numFmtId="0" fontId="229" fillId="159" borderId="44" applyProtection="0"/>
    <xf numFmtId="0" fontId="229" fillId="159" borderId="44" applyProtection="0"/>
    <xf numFmtId="0" fontId="229" fillId="159" borderId="44" applyProtection="0"/>
    <xf numFmtId="4" fontId="183" fillId="0" borderId="0"/>
    <xf numFmtId="0" fontId="183" fillId="0" borderId="0"/>
    <xf numFmtId="0" fontId="183" fillId="0" borderId="0"/>
    <xf numFmtId="9" fontId="183" fillId="0" borderId="0" applyBorder="0" applyProtection="0"/>
    <xf numFmtId="0" fontId="93" fillId="0" borderId="119"/>
    <xf numFmtId="176" fontId="183" fillId="0" borderId="0" applyBorder="0" applyProtection="0"/>
    <xf numFmtId="0" fontId="93" fillId="0" borderId="119"/>
    <xf numFmtId="0" fontId="5" fillId="0" borderId="0"/>
    <xf numFmtId="0" fontId="50" fillId="0" borderId="0"/>
    <xf numFmtId="0" fontId="5" fillId="0" borderId="0"/>
    <xf numFmtId="0" fontId="50" fillId="23" borderId="152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57" applyNumberFormat="0" applyAlignment="0" applyProtection="0"/>
    <xf numFmtId="0" fontId="50" fillId="0" borderId="0"/>
    <xf numFmtId="0" fontId="50" fillId="0" borderId="0"/>
    <xf numFmtId="0" fontId="109" fillId="158" borderId="0" applyBorder="0" applyAlignment="0" applyProtection="0"/>
    <xf numFmtId="0" fontId="109" fillId="141" borderId="0" applyBorder="0" applyAlignment="0" applyProtection="0"/>
    <xf numFmtId="0" fontId="109" fillId="159" borderId="0" applyBorder="0" applyAlignment="0" applyProtection="0"/>
    <xf numFmtId="0" fontId="109" fillId="158" borderId="0" applyBorder="0" applyAlignment="0" applyProtection="0"/>
    <xf numFmtId="0" fontId="109" fillId="158" borderId="0" applyBorder="0" applyAlignment="0" applyProtection="0"/>
    <xf numFmtId="0" fontId="109" fillId="158" borderId="0" applyBorder="0" applyAlignment="0" applyProtection="0"/>
    <xf numFmtId="0" fontId="109" fillId="158" borderId="0" applyBorder="0" applyAlignment="0" applyProtection="0"/>
    <xf numFmtId="0" fontId="109" fillId="141" borderId="0" applyBorder="0" applyAlignment="0" applyProtection="0"/>
    <xf numFmtId="0" fontId="109" fillId="141" borderId="0" applyBorder="0" applyAlignment="0" applyProtection="0"/>
    <xf numFmtId="0" fontId="109" fillId="141" borderId="0" applyBorder="0" applyAlignment="0" applyProtection="0"/>
    <xf numFmtId="0" fontId="109" fillId="141" borderId="0" applyBorder="0" applyAlignment="0" applyProtection="0"/>
    <xf numFmtId="0" fontId="109" fillId="159" borderId="0" applyBorder="0" applyAlignment="0" applyProtection="0"/>
    <xf numFmtId="0" fontId="109" fillId="159" borderId="0" applyBorder="0" applyAlignment="0" applyProtection="0"/>
    <xf numFmtId="0" fontId="109" fillId="159" borderId="0" applyBorder="0" applyAlignment="0" applyProtection="0"/>
    <xf numFmtId="206" fontId="85" fillId="0" borderId="158"/>
    <xf numFmtId="206" fontId="242" fillId="0" borderId="0">
      <alignment vertical="top"/>
    </xf>
    <xf numFmtId="206" fontId="243" fillId="0" borderId="0">
      <alignment horizontal="right"/>
    </xf>
    <xf numFmtId="206" fontId="243" fillId="0" borderId="0">
      <alignment horizontal="left"/>
    </xf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183" fontId="248" fillId="0" borderId="0">
      <alignment vertical="center"/>
    </xf>
    <xf numFmtId="212" fontId="50" fillId="0" borderId="0" applyBorder="0" applyAlignment="0" applyProtection="0"/>
    <xf numFmtId="212" fontId="50" fillId="0" borderId="0" applyBorder="0" applyAlignment="0" applyProtection="0"/>
    <xf numFmtId="167" fontId="109" fillId="0" borderId="0"/>
    <xf numFmtId="169" fontId="109" fillId="0" borderId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0" fontId="132" fillId="161" borderId="44" applyAlignment="0" applyProtection="0"/>
    <xf numFmtId="0" fontId="132" fillId="161" borderId="44" applyAlignment="0" applyProtection="0"/>
    <xf numFmtId="208" fontId="50" fillId="0" borderId="0" applyBorder="0" applyAlignment="0" applyProtection="0"/>
    <xf numFmtId="183" fontId="249" fillId="0" borderId="159">
      <alignment horizontal="center"/>
    </xf>
    <xf numFmtId="183" fontId="179" fillId="0" borderId="0">
      <alignment horizontal="left"/>
    </xf>
    <xf numFmtId="0" fontId="132" fillId="159" borderId="44" applyAlignment="0" applyProtection="0"/>
    <xf numFmtId="0" fontId="132" fillId="159" borderId="44" applyAlignment="0" applyProtection="0"/>
    <xf numFmtId="0" fontId="132" fillId="159" borderId="44" applyAlignment="0" applyProtection="0"/>
    <xf numFmtId="209" fontId="50" fillId="0" borderId="0" applyBorder="0" applyAlignment="0" applyProtection="0"/>
    <xf numFmtId="167" fontId="109" fillId="0" borderId="0"/>
    <xf numFmtId="183" fontId="109" fillId="0" borderId="0"/>
    <xf numFmtId="183" fontId="50" fillId="0" borderId="0"/>
    <xf numFmtId="183" fontId="50" fillId="0" borderId="0"/>
    <xf numFmtId="183" fontId="259" fillId="0" borderId="0"/>
    <xf numFmtId="183" fontId="50" fillId="0" borderId="0"/>
    <xf numFmtId="183" fontId="109" fillId="0" borderId="0"/>
    <xf numFmtId="183" fontId="109" fillId="0" borderId="0"/>
    <xf numFmtId="183" fontId="50" fillId="0" borderId="0"/>
    <xf numFmtId="183" fontId="50" fillId="0" borderId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144" fillId="161" borderId="53" applyAlignment="0" applyProtection="0"/>
    <xf numFmtId="0" fontId="144" fillId="161" borderId="53" applyAlignment="0" applyProtection="0"/>
    <xf numFmtId="194" fontId="251" fillId="0" borderId="0" applyBorder="0" applyAlignment="0" applyProtection="0"/>
    <xf numFmtId="0" fontId="263" fillId="0" borderId="0" applyBorder="0" applyAlignment="0" applyProtection="0"/>
    <xf numFmtId="213" fontId="263" fillId="0" borderId="0" applyBorder="0" applyAlignment="0" applyProtection="0"/>
    <xf numFmtId="183" fontId="243" fillId="0" borderId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210" fontId="109" fillId="0" borderId="0"/>
    <xf numFmtId="210" fontId="252" fillId="0" borderId="118"/>
    <xf numFmtId="175" fontId="50" fillId="0" borderId="0">
      <protection locked="0"/>
    </xf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50" fillId="0" borderId="0" applyBorder="0" applyAlignment="0" applyProtection="0"/>
    <xf numFmtId="212" fontId="109" fillId="0" borderId="0"/>
    <xf numFmtId="214" fontId="50" fillId="0" borderId="0" applyBorder="0" applyAlignment="0" applyProtection="0"/>
    <xf numFmtId="212" fontId="50" fillId="0" borderId="0"/>
    <xf numFmtId="212" fontId="50" fillId="0" borderId="0"/>
    <xf numFmtId="212" fontId="50" fillId="0" borderId="0"/>
    <xf numFmtId="183" fontId="95" fillId="0" borderId="160"/>
    <xf numFmtId="0" fontId="264" fillId="0" borderId="0" applyBorder="0" applyProtection="0">
      <alignment horizontal="center" textRotation="90"/>
    </xf>
    <xf numFmtId="0" fontId="160" fillId="0" borderId="161" applyAlignment="0" applyProtection="0"/>
    <xf numFmtId="0" fontId="160" fillId="0" borderId="161" applyAlignment="0" applyProtection="0"/>
    <xf numFmtId="0" fontId="160" fillId="0" borderId="161" applyAlignment="0" applyProtection="0"/>
    <xf numFmtId="0" fontId="160" fillId="0" borderId="161" applyAlignment="0" applyProtection="0"/>
    <xf numFmtId="0" fontId="160" fillId="0" borderId="161" applyAlignment="0" applyProtection="0"/>
    <xf numFmtId="0" fontId="160" fillId="0" borderId="161" applyAlignment="0" applyProtection="0"/>
    <xf numFmtId="0" fontId="160" fillId="0" borderId="161" applyAlignment="0" applyProtection="0"/>
    <xf numFmtId="0" fontId="160" fillId="0" borderId="161" applyAlignment="0" applyProtection="0"/>
    <xf numFmtId="183" fontId="50" fillId="0" borderId="0"/>
    <xf numFmtId="212" fontId="50" fillId="0" borderId="0" applyBorder="0" applyAlignment="0" applyProtection="0"/>
    <xf numFmtId="214" fontId="251" fillId="0" borderId="0" applyBorder="0" applyAlignment="0" applyProtection="0"/>
    <xf numFmtId="214" fontId="251" fillId="0" borderId="0" applyBorder="0" applyAlignment="0" applyProtection="0"/>
    <xf numFmtId="214" fontId="50" fillId="0" borderId="0" applyBorder="0" applyAlignment="0" applyProtection="0"/>
    <xf numFmtId="212" fontId="50" fillId="0" borderId="0" applyBorder="0" applyAlignment="0" applyProtection="0"/>
    <xf numFmtId="214" fontId="50" fillId="0" borderId="0" applyBorder="0" applyAlignment="0" applyProtection="0"/>
    <xf numFmtId="0" fontId="170" fillId="75" borderId="0"/>
    <xf numFmtId="0" fontId="175" fillId="0" borderId="0"/>
    <xf numFmtId="0" fontId="176" fillId="0" borderId="0"/>
    <xf numFmtId="0" fontId="265" fillId="0" borderId="0"/>
    <xf numFmtId="0" fontId="177" fillId="52" borderId="0"/>
    <xf numFmtId="0" fontId="178" fillId="52" borderId="44"/>
    <xf numFmtId="0" fontId="262" fillId="0" borderId="0"/>
    <xf numFmtId="0" fontId="262" fillId="0" borderId="0"/>
    <xf numFmtId="0" fontId="50" fillId="0" borderId="0"/>
    <xf numFmtId="0" fontId="183" fillId="15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59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59" borderId="0" applyBorder="0" applyProtection="0"/>
    <xf numFmtId="0" fontId="183" fillId="159" borderId="0" applyBorder="0" applyProtection="0"/>
    <xf numFmtId="0" fontId="183" fillId="161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7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4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145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49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71" borderId="0" applyBorder="0" applyProtection="0"/>
    <xf numFmtId="164" fontId="70" fillId="0" borderId="155"/>
    <xf numFmtId="0" fontId="220" fillId="138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2" fontId="224" fillId="0" borderId="0">
      <protection locked="0"/>
    </xf>
    <xf numFmtId="2" fontId="225" fillId="0" borderId="0">
      <protection locked="0"/>
    </xf>
    <xf numFmtId="0" fontId="222" fillId="0" borderId="0"/>
    <xf numFmtId="0" fontId="223" fillId="0" borderId="0"/>
    <xf numFmtId="0" fontId="226" fillId="161" borderId="44" applyProtection="0"/>
    <xf numFmtId="0" fontId="226" fillId="161" borderId="44" applyProtection="0"/>
    <xf numFmtId="0" fontId="226" fillId="161" borderId="44" applyProtection="0"/>
    <xf numFmtId="0" fontId="226" fillId="161" borderId="44" applyProtection="0"/>
    <xf numFmtId="0" fontId="227" fillId="160" borderId="45" applyProtection="0"/>
    <xf numFmtId="0" fontId="227" fillId="160" borderId="45" applyProtection="0"/>
    <xf numFmtId="0" fontId="227" fillId="160" borderId="45" applyProtection="0"/>
    <xf numFmtId="0" fontId="228" fillId="0" borderId="46" applyProtection="0"/>
    <xf numFmtId="0" fontId="228" fillId="0" borderId="46" applyProtection="0"/>
    <xf numFmtId="0" fontId="228" fillId="0" borderId="46" applyProtection="0"/>
    <xf numFmtId="0" fontId="227" fillId="160" borderId="45" applyProtection="0"/>
    <xf numFmtId="165" fontId="88" fillId="0" borderId="0" applyBorder="0" applyProtection="0"/>
    <xf numFmtId="165" fontId="88" fillId="0" borderId="0" applyBorder="0" applyProtection="0"/>
    <xf numFmtId="3" fontId="183" fillId="0" borderId="0"/>
    <xf numFmtId="167" fontId="183" fillId="0" borderId="0"/>
    <xf numFmtId="0" fontId="183" fillId="0" borderId="0"/>
    <xf numFmtId="0" fontId="183" fillId="0" borderId="0"/>
    <xf numFmtId="168" fontId="183" fillId="0" borderId="0"/>
    <xf numFmtId="169" fontId="183" fillId="0" borderId="0"/>
    <xf numFmtId="0" fontId="161" fillId="150" borderId="0" applyBorder="0" applyProtection="0"/>
    <xf numFmtId="0" fontId="161" fillId="150" borderId="0" applyBorder="0" applyProtection="0"/>
    <xf numFmtId="0" fontId="161" fillId="150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1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152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60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148" borderId="0" applyBorder="0" applyProtection="0"/>
    <xf numFmtId="0" fontId="161" fillId="71" borderId="0" applyBorder="0" applyProtection="0"/>
    <xf numFmtId="0" fontId="161" fillId="71" borderId="0" applyBorder="0" applyProtection="0"/>
    <xf numFmtId="0" fontId="161" fillId="71" borderId="0" applyBorder="0" applyProtection="0"/>
    <xf numFmtId="0" fontId="229" fillId="159" borderId="44" applyProtection="0"/>
    <xf numFmtId="0" fontId="229" fillId="159" borderId="44" applyProtection="0"/>
    <xf numFmtId="0" fontId="229" fillId="161" borderId="44" applyProtection="0"/>
    <xf numFmtId="0" fontId="88" fillId="0" borderId="0" applyBorder="0" applyProtection="0"/>
    <xf numFmtId="0" fontId="230" fillId="0" borderId="0" applyBorder="0" applyProtection="0"/>
    <xf numFmtId="0" fontId="82" fillId="0" borderId="156">
      <alignment horizontal="center"/>
    </xf>
    <xf numFmtId="2" fontId="183" fillId="0" borderId="0"/>
    <xf numFmtId="2" fontId="183" fillId="0" borderId="0"/>
    <xf numFmtId="0" fontId="221" fillId="139" borderId="0" applyBorder="0" applyProtection="0"/>
    <xf numFmtId="0" fontId="231" fillId="0" borderId="115" applyProtection="0"/>
    <xf numFmtId="0" fontId="232" fillId="0" borderId="116" applyProtection="0"/>
    <xf numFmtId="0" fontId="233" fillId="0" borderId="117" applyProtection="0"/>
    <xf numFmtId="0" fontId="233" fillId="0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70" fillId="0" borderId="0"/>
    <xf numFmtId="0" fontId="229" fillId="159" borderId="44" applyProtection="0"/>
    <xf numFmtId="171" fontId="183" fillId="0" borderId="0"/>
    <xf numFmtId="0" fontId="228" fillId="0" borderId="46" applyProtection="0"/>
    <xf numFmtId="172" fontId="88" fillId="0" borderId="0" applyBorder="0" applyProtection="0"/>
    <xf numFmtId="167" fontId="183" fillId="0" borderId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55" borderId="52" applyProtection="0"/>
    <xf numFmtId="0" fontId="88" fillId="155" borderId="52" applyProtection="0"/>
    <xf numFmtId="0" fontId="88" fillId="155" borderId="52" applyProtection="0"/>
    <xf numFmtId="0" fontId="88" fillId="155" borderId="52" applyProtection="0"/>
    <xf numFmtId="0" fontId="235" fillId="161" borderId="53" applyProtection="0"/>
    <xf numFmtId="173" fontId="224" fillId="0" borderId="0">
      <protection locked="0"/>
    </xf>
    <xf numFmtId="174" fontId="224" fillId="0" borderId="0">
      <protection locked="0"/>
    </xf>
    <xf numFmtId="9" fontId="88" fillId="0" borderId="0" applyBorder="0" applyProtection="0"/>
    <xf numFmtId="9" fontId="183" fillId="0" borderId="0"/>
    <xf numFmtId="9" fontId="88" fillId="0" borderId="0" applyBorder="0" applyProtection="0"/>
    <xf numFmtId="9" fontId="183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35" fillId="161" borderId="53" applyProtection="0"/>
    <xf numFmtId="0" fontId="235" fillId="161" borderId="53" applyProtection="0"/>
    <xf numFmtId="0" fontId="235" fillId="161" borderId="53" applyProtection="0"/>
    <xf numFmtId="215" fontId="183" fillId="0" borderId="0"/>
    <xf numFmtId="215" fontId="90" fillId="0" borderId="118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0" fontId="88" fillId="0" borderId="0"/>
    <xf numFmtId="165" fontId="88" fillId="0" borderId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177" fontId="183" fillId="0" borderId="0"/>
    <xf numFmtId="178" fontId="183" fillId="0" borderId="0"/>
    <xf numFmtId="0" fontId="237" fillId="0" borderId="0" applyBorder="0" applyProtection="0"/>
    <xf numFmtId="0" fontId="231" fillId="0" borderId="115" applyProtection="0"/>
    <xf numFmtId="0" fontId="231" fillId="0" borderId="115" applyProtection="0"/>
    <xf numFmtId="0" fontId="231" fillId="0" borderId="115" applyProtection="0"/>
    <xf numFmtId="0" fontId="231" fillId="0" borderId="115" applyProtection="0"/>
    <xf numFmtId="0" fontId="240" fillId="0" borderId="0" applyBorder="0" applyProtection="0"/>
    <xf numFmtId="0" fontId="237" fillId="0" borderId="0" applyBorder="0" applyProtection="0"/>
    <xf numFmtId="0" fontId="232" fillId="0" borderId="116" applyProtection="0"/>
    <xf numFmtId="0" fontId="232" fillId="0" borderId="116" applyProtection="0"/>
    <xf numFmtId="0" fontId="232" fillId="0" borderId="116" applyProtection="0"/>
    <xf numFmtId="0" fontId="233" fillId="0" borderId="117" applyProtection="0"/>
    <xf numFmtId="0" fontId="233" fillId="0" borderId="117" applyProtection="0"/>
    <xf numFmtId="0" fontId="233" fillId="0" borderId="117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2" fontId="238" fillId="0" borderId="0">
      <protection locked="0"/>
    </xf>
    <xf numFmtId="2" fontId="238" fillId="0" borderId="0">
      <protection locked="0"/>
    </xf>
    <xf numFmtId="0" fontId="239" fillId="0" borderId="58" applyProtection="0"/>
    <xf numFmtId="0" fontId="239" fillId="0" borderId="58" applyProtection="0"/>
    <xf numFmtId="0" fontId="239" fillId="0" borderId="58" applyProtection="0"/>
    <xf numFmtId="174" fontId="224" fillId="0" borderId="0">
      <protection locked="0"/>
    </xf>
    <xf numFmtId="179" fontId="224" fillId="0" borderId="0">
      <protection locked="0"/>
    </xf>
    <xf numFmtId="176" fontId="181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3" fillId="0" borderId="0"/>
    <xf numFmtId="0" fontId="236" fillId="0" borderId="0" applyBorder="0" applyProtection="0"/>
    <xf numFmtId="0" fontId="170" fillId="75" borderId="0"/>
    <xf numFmtId="0" fontId="173" fillId="47" borderId="0"/>
    <xf numFmtId="0" fontId="174" fillId="0" borderId="0"/>
    <xf numFmtId="0" fontId="175" fillId="0" borderId="0"/>
    <xf numFmtId="0" fontId="176" fillId="0" borderId="0"/>
    <xf numFmtId="0" fontId="177" fillId="52" borderId="0"/>
    <xf numFmtId="0" fontId="259" fillId="0" borderId="0"/>
    <xf numFmtId="0" fontId="259" fillId="0" borderId="0"/>
    <xf numFmtId="184" fontId="115" fillId="0" borderId="0">
      <alignment vertical="top"/>
    </xf>
    <xf numFmtId="184" fontId="116" fillId="0" borderId="0">
      <alignment horizontal="right"/>
    </xf>
    <xf numFmtId="184" fontId="116" fillId="0" borderId="0">
      <alignment horizontal="left"/>
    </xf>
    <xf numFmtId="0" fontId="125" fillId="0" borderId="0">
      <alignment vertical="center"/>
    </xf>
    <xf numFmtId="0" fontId="135" fillId="0" borderId="0">
      <alignment horizontal="left"/>
    </xf>
    <xf numFmtId="0" fontId="164" fillId="0" borderId="0">
      <alignment horizontal="center" textRotation="90"/>
    </xf>
    <xf numFmtId="0" fontId="130" fillId="0" borderId="0"/>
    <xf numFmtId="0" fontId="130" fillId="0" borderId="0"/>
    <xf numFmtId="0" fontId="130" fillId="0" borderId="0"/>
    <xf numFmtId="0" fontId="165" fillId="0" borderId="0"/>
    <xf numFmtId="195" fontId="165" fillId="0" borderId="0"/>
    <xf numFmtId="0" fontId="116" fillId="0" borderId="0"/>
    <xf numFmtId="175" fontId="130" fillId="0" borderId="0">
      <protection locked="0"/>
    </xf>
    <xf numFmtId="200" fontId="130" fillId="0" borderId="0"/>
    <xf numFmtId="0" fontId="130" fillId="0" borderId="0"/>
    <xf numFmtId="0" fontId="266" fillId="86" borderId="0" applyNumberFormat="0" applyBorder="0" applyAlignment="0" applyProtection="0"/>
    <xf numFmtId="0" fontId="190" fillId="85" borderId="0" applyNumberFormat="0" applyBorder="0" applyAlignment="0" applyProtection="0"/>
    <xf numFmtId="0" fontId="4" fillId="0" borderId="0"/>
    <xf numFmtId="0" fontId="60" fillId="8" borderId="181" applyNumberFormat="0" applyAlignment="0" applyProtection="0"/>
    <xf numFmtId="182" fontId="183" fillId="0" borderId="0"/>
    <xf numFmtId="9" fontId="4" fillId="0" borderId="0" applyFont="0" applyFill="0" applyBorder="0" applyAlignment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0" borderId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9" fontId="183" fillId="0" borderId="0" applyBorder="0" applyProtection="0"/>
    <xf numFmtId="0" fontId="4" fillId="0" borderId="0"/>
    <xf numFmtId="0" fontId="4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183" fillId="0" borderId="0"/>
    <xf numFmtId="0" fontId="54" fillId="8" borderId="179" applyNumberFormat="0" applyAlignment="0" applyProtection="0"/>
    <xf numFmtId="164" fontId="70" fillId="0" borderId="113"/>
    <xf numFmtId="0" fontId="54" fillId="8" borderId="179" applyNumberFormat="0" applyAlignment="0" applyProtection="0"/>
    <xf numFmtId="0" fontId="183" fillId="0" borderId="0"/>
    <xf numFmtId="0" fontId="183" fillId="0" borderId="0"/>
    <xf numFmtId="0" fontId="57" fillId="7" borderId="179" applyNumberFormat="0" applyAlignment="0" applyProtection="0"/>
    <xf numFmtId="0" fontId="60" fillId="8" borderId="175" applyNumberFormat="0" applyAlignment="0" applyProtection="0"/>
    <xf numFmtId="0" fontId="60" fillId="8" borderId="175" applyNumberFormat="0" applyAlignment="0" applyProtection="0"/>
    <xf numFmtId="0" fontId="60" fillId="8" borderId="175" applyNumberFormat="0" applyAlignment="0" applyProtection="0"/>
    <xf numFmtId="0" fontId="60" fillId="8" borderId="175" applyNumberFormat="0" applyAlignment="0" applyProtection="0"/>
    <xf numFmtId="0" fontId="57" fillId="7" borderId="179" applyNumberFormat="0" applyAlignment="0" applyProtection="0"/>
    <xf numFmtId="4" fontId="183" fillId="0" borderId="0"/>
    <xf numFmtId="167" fontId="183" fillId="0" borderId="0"/>
    <xf numFmtId="165" fontId="88" fillId="0" borderId="0" applyBorder="0" applyProtection="0"/>
    <xf numFmtId="9" fontId="4" fillId="0" borderId="0" applyFont="0" applyFill="0" applyBorder="0" applyAlignment="0" applyProtection="0"/>
    <xf numFmtId="165" fontId="88" fillId="0" borderId="0" applyBorder="0" applyProtection="0"/>
    <xf numFmtId="0" fontId="57" fillId="8" borderId="179" applyNumberFormat="0" applyAlignment="0" applyProtection="0"/>
    <xf numFmtId="0" fontId="60" fillId="8" borderId="175" applyNumberFormat="0" applyAlignment="0" applyProtection="0"/>
    <xf numFmtId="0" fontId="50" fillId="23" borderId="174" applyNumberFormat="0" applyAlignment="0" applyProtection="0"/>
    <xf numFmtId="0" fontId="50" fillId="23" borderId="174" applyNumberFormat="0" applyAlignment="0" applyProtection="0"/>
    <xf numFmtId="0" fontId="50" fillId="23" borderId="174" applyNumberFormat="0" applyAlignment="0" applyProtection="0"/>
    <xf numFmtId="0" fontId="50" fillId="23" borderId="174" applyNumberFormat="0" applyAlignment="0" applyProtection="0"/>
    <xf numFmtId="0" fontId="50" fillId="23" borderId="174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229" fillId="159" borderId="44" applyProtection="0"/>
    <xf numFmtId="167" fontId="183" fillId="0" borderId="0"/>
    <xf numFmtId="0" fontId="57" fillId="7" borderId="179" applyNumberFormat="0" applyAlignment="0" applyProtection="0"/>
    <xf numFmtId="164" fontId="70" fillId="0" borderId="113"/>
    <xf numFmtId="0" fontId="4" fillId="0" borderId="0"/>
    <xf numFmtId="0" fontId="82" fillId="0" borderId="114">
      <alignment horizontal="center"/>
    </xf>
    <xf numFmtId="170" fontId="88" fillId="0" borderId="0" applyBorder="0" applyProtection="0"/>
    <xf numFmtId="0" fontId="229" fillId="159" borderId="44" applyProtection="0"/>
    <xf numFmtId="4" fontId="183" fillId="0" borderId="0"/>
    <xf numFmtId="165" fontId="88" fillId="0" borderId="0" applyBorder="0" applyProtection="0"/>
    <xf numFmtId="165" fontId="88" fillId="0" borderId="0" applyBorder="0" applyProtection="0"/>
    <xf numFmtId="0" fontId="183" fillId="0" borderId="0"/>
    <xf numFmtId="0" fontId="54" fillId="8" borderId="169" applyNumberFormat="0" applyAlignment="0" applyProtection="0"/>
    <xf numFmtId="0" fontId="54" fillId="8" borderId="169" applyNumberFormat="0" applyAlignment="0" applyProtection="0"/>
    <xf numFmtId="0" fontId="54" fillId="8" borderId="169" applyNumberFormat="0" applyAlignment="0" applyProtection="0"/>
    <xf numFmtId="0" fontId="54" fillId="8" borderId="169" applyNumberFormat="0" applyAlignment="0" applyProtection="0"/>
    <xf numFmtId="0" fontId="54" fillId="8" borderId="169" applyNumberFormat="0" applyAlignment="0" applyProtection="0"/>
    <xf numFmtId="167" fontId="183" fillId="0" borderId="0"/>
    <xf numFmtId="0" fontId="57" fillId="7" borderId="179" applyNumberFormat="0" applyAlignment="0" applyProtection="0"/>
    <xf numFmtId="0" fontId="229" fillId="159" borderId="44" applyProtection="0"/>
    <xf numFmtId="0" fontId="57" fillId="7" borderId="173" applyNumberFormat="0" applyAlignment="0" applyProtection="0"/>
    <xf numFmtId="0" fontId="229" fillId="159" borderId="44" applyProtection="0"/>
    <xf numFmtId="169" fontId="183" fillId="0" borderId="0"/>
    <xf numFmtId="0" fontId="54" fillId="8" borderId="179" applyNumberFormat="0" applyAlignment="0" applyProtection="0"/>
    <xf numFmtId="167" fontId="183" fillId="0" borderId="0"/>
    <xf numFmtId="0" fontId="183" fillId="0" borderId="0"/>
    <xf numFmtId="0" fontId="54" fillId="8" borderId="179" applyNumberFormat="0" applyAlignment="0" applyProtection="0"/>
    <xf numFmtId="169" fontId="183" fillId="0" borderId="0"/>
    <xf numFmtId="0" fontId="229" fillId="159" borderId="44" applyProtection="0"/>
    <xf numFmtId="0" fontId="229" fillId="159" borderId="44" applyProtection="0"/>
    <xf numFmtId="0" fontId="229" fillId="159" borderId="44" applyProtection="0"/>
    <xf numFmtId="0" fontId="57" fillId="8" borderId="173" applyNumberFormat="0" applyAlignment="0" applyProtection="0"/>
    <xf numFmtId="0" fontId="57" fillId="7" borderId="173" applyNumberFormat="0" applyAlignment="0" applyProtection="0"/>
    <xf numFmtId="0" fontId="57" fillId="7" borderId="173" applyNumberFormat="0" applyAlignment="0" applyProtection="0"/>
    <xf numFmtId="0" fontId="57" fillId="7" borderId="173" applyNumberFormat="0" applyAlignment="0" applyProtection="0"/>
    <xf numFmtId="170" fontId="88" fillId="0" borderId="0" applyBorder="0" applyProtection="0"/>
    <xf numFmtId="0" fontId="82" fillId="0" borderId="114">
      <alignment horizontal="center"/>
    </xf>
    <xf numFmtId="0" fontId="183" fillId="0" borderId="0"/>
    <xf numFmtId="164" fontId="70" fillId="0" borderId="113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229" fillId="159" borderId="44" applyProtection="0"/>
    <xf numFmtId="9" fontId="183" fillId="0" borderId="0" applyBorder="0" applyProtection="0"/>
    <xf numFmtId="0" fontId="57" fillId="7" borderId="169" applyNumberFormat="0" applyAlignment="0" applyProtection="0"/>
    <xf numFmtId="0" fontId="57" fillId="7" borderId="169" applyNumberFormat="0" applyAlignment="0" applyProtection="0"/>
    <xf numFmtId="0" fontId="57" fillId="7" borderId="169" applyNumberFormat="0" applyAlignment="0" applyProtection="0"/>
    <xf numFmtId="0" fontId="57" fillId="8" borderId="169" applyNumberFormat="0" applyAlignment="0" applyProtection="0"/>
    <xf numFmtId="0" fontId="60" fillId="8" borderId="181" applyNumberFormat="0" applyAlignment="0" applyProtection="0"/>
    <xf numFmtId="167" fontId="183" fillId="0" borderId="0"/>
    <xf numFmtId="9" fontId="4" fillId="0" borderId="0" applyFont="0" applyFill="0" applyBorder="0" applyAlignment="0" applyProtection="0"/>
    <xf numFmtId="0" fontId="88" fillId="0" borderId="0"/>
    <xf numFmtId="0" fontId="183" fillId="0" borderId="0"/>
    <xf numFmtId="0" fontId="88" fillId="0" borderId="0"/>
    <xf numFmtId="0" fontId="183" fillId="0" borderId="0"/>
    <xf numFmtId="0" fontId="57" fillId="7" borderId="169" applyNumberFormat="0" applyAlignment="0" applyProtection="0"/>
    <xf numFmtId="182" fontId="183" fillId="0" borderId="0"/>
    <xf numFmtId="182" fontId="90" fillId="0" borderId="118"/>
    <xf numFmtId="0" fontId="183" fillId="0" borderId="0"/>
    <xf numFmtId="165" fontId="88" fillId="0" borderId="0" applyBorder="0" applyProtection="0"/>
    <xf numFmtId="0" fontId="54" fillId="8" borderId="173" applyNumberFormat="0" applyAlignment="0" applyProtection="0"/>
    <xf numFmtId="0" fontId="54" fillId="8" borderId="173" applyNumberFormat="0" applyAlignment="0" applyProtection="0"/>
    <xf numFmtId="0" fontId="54" fillId="8" borderId="173" applyNumberFormat="0" applyAlignment="0" applyProtection="0"/>
    <xf numFmtId="0" fontId="54" fillId="8" borderId="173" applyNumberFormat="0" applyAlignment="0" applyProtection="0"/>
    <xf numFmtId="0" fontId="54" fillId="8" borderId="173" applyNumberFormat="0" applyAlignment="0" applyProtection="0"/>
    <xf numFmtId="0" fontId="4" fillId="0" borderId="0"/>
    <xf numFmtId="165" fontId="88" fillId="0" borderId="0" applyBorder="0" applyProtection="0"/>
    <xf numFmtId="165" fontId="88" fillId="0" borderId="0" applyBorder="0" applyProtection="0"/>
    <xf numFmtId="0" fontId="60" fillId="8" borderId="181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60" fillId="8" borderId="181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9" fontId="183" fillId="0" borderId="0" applyBorder="0" applyProtection="0"/>
    <xf numFmtId="165" fontId="88" fillId="0" borderId="0" applyBorder="0" applyProtection="0"/>
    <xf numFmtId="0" fontId="50" fillId="23" borderId="170" applyNumberFormat="0" applyAlignment="0" applyProtection="0"/>
    <xf numFmtId="0" fontId="50" fillId="23" borderId="170" applyNumberFormat="0" applyAlignment="0" applyProtection="0"/>
    <xf numFmtId="0" fontId="50" fillId="23" borderId="170" applyNumberFormat="0" applyAlignment="0" applyProtection="0"/>
    <xf numFmtId="0" fontId="50" fillId="23" borderId="170" applyNumberFormat="0" applyAlignment="0" applyProtection="0"/>
    <xf numFmtId="0" fontId="50" fillId="23" borderId="170" applyNumberFormat="0" applyAlignment="0" applyProtection="0"/>
    <xf numFmtId="0" fontId="60" fillId="8" borderId="171" applyNumberFormat="0" applyAlignment="0" applyProtection="0"/>
    <xf numFmtId="165" fontId="88" fillId="0" borderId="0" applyBorder="0" applyProtection="0"/>
    <xf numFmtId="9" fontId="4" fillId="0" borderId="0" applyFont="0" applyFill="0" applyBorder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182" fontId="183" fillId="0" borderId="0"/>
    <xf numFmtId="0" fontId="60" fillId="8" borderId="171" applyNumberFormat="0" applyAlignment="0" applyProtection="0"/>
    <xf numFmtId="0" fontId="60" fillId="8" borderId="171" applyNumberFormat="0" applyAlignment="0" applyProtection="0"/>
    <xf numFmtId="0" fontId="60" fillId="8" borderId="171" applyNumberFormat="0" applyAlignment="0" applyProtection="0"/>
    <xf numFmtId="0" fontId="60" fillId="8" borderId="171" applyNumberFormat="0" applyAlignment="0" applyProtection="0"/>
    <xf numFmtId="182" fontId="90" fillId="0" borderId="118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165" fontId="88" fillId="0" borderId="0"/>
    <xf numFmtId="0" fontId="93" fillId="0" borderId="119"/>
    <xf numFmtId="2" fontId="238" fillId="0" borderId="0">
      <protection locked="0"/>
    </xf>
    <xf numFmtId="0" fontId="93" fillId="0" borderId="119"/>
    <xf numFmtId="2" fontId="238" fillId="0" borderId="0">
      <protection locked="0"/>
    </xf>
    <xf numFmtId="0" fontId="67" fillId="0" borderId="172" applyNumberFormat="0" applyFill="0" applyAlignment="0" applyProtection="0"/>
    <xf numFmtId="0" fontId="67" fillId="0" borderId="172" applyNumberFormat="0" applyFill="0" applyAlignment="0" applyProtection="0"/>
    <xf numFmtId="0" fontId="67" fillId="0" borderId="172" applyNumberFormat="0" applyFill="0" applyAlignment="0" applyProtection="0"/>
    <xf numFmtId="0" fontId="67" fillId="0" borderId="172" applyNumberFormat="0" applyFill="0" applyAlignment="0" applyProtection="0"/>
    <xf numFmtId="43" fontId="4" fillId="0" borderId="0" applyFont="0" applyFill="0" applyBorder="0" applyAlignment="0" applyProtection="0"/>
    <xf numFmtId="0" fontId="183" fillId="159" borderId="0" applyBorder="0" applyProtection="0"/>
    <xf numFmtId="0" fontId="4" fillId="0" borderId="0"/>
    <xf numFmtId="0" fontId="4" fillId="0" borderId="0"/>
    <xf numFmtId="0" fontId="4" fillId="0" borderId="0"/>
    <xf numFmtId="0" fontId="60" fillId="8" borderId="181" applyNumberFormat="0" applyAlignment="0" applyProtection="0"/>
    <xf numFmtId="0" fontId="183" fillId="0" borderId="0"/>
    <xf numFmtId="0" fontId="270" fillId="0" borderId="0"/>
    <xf numFmtId="182" fontId="90" fillId="0" borderId="118"/>
    <xf numFmtId="165" fontId="88" fillId="0" borderId="0" applyBorder="0" applyProtection="0"/>
    <xf numFmtId="0" fontId="50" fillId="23" borderId="180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50" fillId="23" borderId="180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183" fillId="159" borderId="0" applyBorder="0" applyProtection="0"/>
    <xf numFmtId="0" fontId="183" fillId="141" borderId="0" applyBorder="0" applyProtection="0"/>
    <xf numFmtId="165" fontId="88" fillId="0" borderId="0" applyBorder="0" applyProtection="0"/>
    <xf numFmtId="0" fontId="67" fillId="0" borderId="176" applyNumberFormat="0" applyFill="0" applyAlignment="0" applyProtection="0"/>
    <xf numFmtId="0" fontId="67" fillId="0" borderId="176" applyNumberFormat="0" applyFill="0" applyAlignment="0" applyProtection="0"/>
    <xf numFmtId="0" fontId="67" fillId="0" borderId="176" applyNumberFormat="0" applyFill="0" applyAlignment="0" applyProtection="0"/>
    <xf numFmtId="0" fontId="67" fillId="0" borderId="176" applyNumberFormat="0" applyFill="0" applyAlignment="0" applyProtection="0"/>
    <xf numFmtId="0" fontId="50" fillId="23" borderId="180" applyNumberFormat="0" applyAlignment="0" applyProtection="0"/>
    <xf numFmtId="0" fontId="183" fillId="158" borderId="0" applyBorder="0" applyProtection="0"/>
    <xf numFmtId="43" fontId="4" fillId="0" borderId="0" applyFont="0" applyFill="0" applyBorder="0" applyAlignment="0" applyProtection="0"/>
    <xf numFmtId="0" fontId="183" fillId="0" borderId="0"/>
    <xf numFmtId="0" fontId="4" fillId="0" borderId="0"/>
    <xf numFmtId="0" fontId="4" fillId="0" borderId="0"/>
    <xf numFmtId="0" fontId="57" fillId="8" borderId="179" applyNumberFormat="0" applyAlignment="0" applyProtection="0"/>
    <xf numFmtId="0" fontId="183" fillId="141" borderId="0" applyBorder="0" applyProtection="0"/>
    <xf numFmtId="176" fontId="183" fillId="0" borderId="0" applyBorder="0" applyProtection="0"/>
    <xf numFmtId="0" fontId="183" fillId="158" borderId="0" applyBorder="0" applyProtection="0"/>
    <xf numFmtId="0" fontId="183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4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167" fontId="183" fillId="0" borderId="0"/>
    <xf numFmtId="0" fontId="54" fillId="8" borderId="179" applyNumberFormat="0" applyAlignment="0" applyProtection="0"/>
    <xf numFmtId="165" fontId="88" fillId="0" borderId="0" applyBorder="0" applyProtection="0"/>
    <xf numFmtId="165" fontId="88" fillId="0" borderId="0" applyBorder="0" applyProtection="0"/>
    <xf numFmtId="4" fontId="183" fillId="0" borderId="0"/>
    <xf numFmtId="0" fontId="183" fillId="0" borderId="0"/>
    <xf numFmtId="0" fontId="50" fillId="0" borderId="0"/>
    <xf numFmtId="165" fontId="88" fillId="0" borderId="0" applyBorder="0" applyProtection="0"/>
    <xf numFmtId="0" fontId="50" fillId="23" borderId="180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165" fontId="88" fillId="0" borderId="0" applyBorder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165" fontId="88" fillId="0" borderId="0"/>
    <xf numFmtId="0" fontId="60" fillId="8" borderId="181" applyNumberFormat="0" applyAlignment="0" applyProtection="0"/>
    <xf numFmtId="0" fontId="60" fillId="8" borderId="181" applyNumberFormat="0" applyAlignment="0" applyProtection="0"/>
    <xf numFmtId="9" fontId="4" fillId="0" borderId="0" applyFont="0" applyFill="0" applyBorder="0" applyAlignment="0" applyProtection="0"/>
    <xf numFmtId="0" fontId="93" fillId="0" borderId="119"/>
    <xf numFmtId="2" fontId="238" fillId="0" borderId="0">
      <protection locked="0"/>
    </xf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183" fillId="159" borderId="0" applyBorder="0" applyProtection="0"/>
    <xf numFmtId="0" fontId="183" fillId="141" borderId="0" applyBorder="0" applyProtection="0"/>
    <xf numFmtId="176" fontId="183" fillId="0" borderId="0" applyBorder="0" applyProtection="0"/>
    <xf numFmtId="0" fontId="183" fillId="158" borderId="0" applyBorder="0" applyProtection="0"/>
    <xf numFmtId="0" fontId="183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229" fillId="159" borderId="44" applyProtection="0"/>
    <xf numFmtId="0" fontId="57" fillId="7" borderId="179" applyNumberFormat="0" applyAlignment="0" applyProtection="0"/>
    <xf numFmtId="0" fontId="82" fillId="0" borderId="114">
      <alignment horizontal="center"/>
    </xf>
    <xf numFmtId="170" fontId="88" fillId="0" borderId="0" applyBorder="0" applyProtection="0"/>
    <xf numFmtId="0" fontId="229" fillId="159" borderId="44" applyProtection="0"/>
    <xf numFmtId="0" fontId="229" fillId="159" borderId="44" applyProtection="0"/>
    <xf numFmtId="0" fontId="229" fillId="159" borderId="44" applyProtection="0"/>
    <xf numFmtId="169" fontId="183" fillId="0" borderId="0"/>
    <xf numFmtId="176" fontId="183" fillId="0" borderId="0" applyBorder="0" applyProtection="0"/>
    <xf numFmtId="0" fontId="4" fillId="0" borderId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54" fillId="8" borderId="179" applyNumberFormat="0" applyAlignment="0" applyProtection="0"/>
    <xf numFmtId="0" fontId="4" fillId="0" borderId="0"/>
    <xf numFmtId="0" fontId="4" fillId="0" borderId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183" fillId="0" borderId="0"/>
    <xf numFmtId="0" fontId="4" fillId="0" borderId="0"/>
    <xf numFmtId="0" fontId="4" fillId="0" borderId="0"/>
    <xf numFmtId="0" fontId="109" fillId="0" borderId="0"/>
    <xf numFmtId="0" fontId="272" fillId="0" borderId="0"/>
    <xf numFmtId="0" fontId="273" fillId="73" borderId="0"/>
    <xf numFmtId="0" fontId="273" fillId="70" borderId="0"/>
    <xf numFmtId="0" fontId="272" fillId="74" borderId="0"/>
    <xf numFmtId="0" fontId="274" fillId="75" borderId="0"/>
    <xf numFmtId="0" fontId="275" fillId="76" borderId="0"/>
    <xf numFmtId="0" fontId="276" fillId="0" borderId="0"/>
    <xf numFmtId="0" fontId="277" fillId="47" borderId="0"/>
    <xf numFmtId="0" fontId="278" fillId="0" borderId="0"/>
    <xf numFmtId="0" fontId="279" fillId="0" borderId="0"/>
    <xf numFmtId="0" fontId="280" fillId="0" borderId="0"/>
    <xf numFmtId="0" fontId="281" fillId="0" borderId="0"/>
    <xf numFmtId="0" fontId="282" fillId="52" borderId="0"/>
    <xf numFmtId="0" fontId="283" fillId="52" borderId="44"/>
    <xf numFmtId="0" fontId="109" fillId="0" borderId="0"/>
    <xf numFmtId="0" fontId="109" fillId="0" borderId="0"/>
    <xf numFmtId="0" fontId="274" fillId="0" borderId="0"/>
    <xf numFmtId="0" fontId="109" fillId="0" borderId="0"/>
    <xf numFmtId="0" fontId="274" fillId="75" borderId="0"/>
    <xf numFmtId="0" fontId="274" fillId="75" borderId="0"/>
    <xf numFmtId="0" fontId="277" fillId="47" borderId="0"/>
    <xf numFmtId="0" fontId="278" fillId="0" borderId="0"/>
    <xf numFmtId="0" fontId="279" fillId="0" borderId="0"/>
    <xf numFmtId="0" fontId="280" fillId="0" borderId="0"/>
    <xf numFmtId="0" fontId="109" fillId="0" borderId="0"/>
    <xf numFmtId="0" fontId="282" fillId="52" borderId="0"/>
    <xf numFmtId="0" fontId="283" fillId="52" borderId="44"/>
    <xf numFmtId="0" fontId="109" fillId="0" borderId="0"/>
    <xf numFmtId="0" fontId="109" fillId="0" borderId="0"/>
    <xf numFmtId="0" fontId="284" fillId="0" borderId="0"/>
    <xf numFmtId="0" fontId="277" fillId="47" borderId="0"/>
    <xf numFmtId="0" fontId="278" fillId="0" borderId="0"/>
    <xf numFmtId="0" fontId="279" fillId="0" borderId="0"/>
    <xf numFmtId="0" fontId="280" fillId="0" borderId="0"/>
    <xf numFmtId="0" fontId="282" fillId="52" borderId="0"/>
    <xf numFmtId="0" fontId="283" fillId="52" borderId="44"/>
    <xf numFmtId="0" fontId="109" fillId="0" borderId="0"/>
    <xf numFmtId="0" fontId="109" fillId="0" borderId="0"/>
    <xf numFmtId="0" fontId="284" fillId="0" borderId="0"/>
    <xf numFmtId="0" fontId="284" fillId="0" borderId="0"/>
    <xf numFmtId="0" fontId="4" fillId="0" borderId="0"/>
    <xf numFmtId="0" fontId="54" fillId="8" borderId="179" applyNumberFormat="0" applyAlignment="0" applyProtection="0"/>
    <xf numFmtId="9" fontId="4" fillId="0" borderId="0" applyFont="0" applyFill="0" applyBorder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9" fontId="4" fillId="0" borderId="0" applyFont="0" applyFill="0" applyBorder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9" fontId="4" fillId="0" borderId="0" applyFont="0" applyFill="0" applyBorder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4" fillId="0" borderId="0"/>
    <xf numFmtId="0" fontId="259" fillId="0" borderId="0"/>
    <xf numFmtId="0" fontId="4" fillId="0" borderId="0"/>
    <xf numFmtId="0" fontId="54" fillId="8" borderId="179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4" fillId="8" borderId="179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4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9" fontId="4" fillId="0" borderId="0" applyFont="0" applyFill="0" applyBorder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4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7" fillId="7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4" fillId="0" borderId="0"/>
    <xf numFmtId="0" fontId="54" fillId="8" borderId="179" applyNumberFormat="0" applyAlignment="0" applyProtection="0"/>
    <xf numFmtId="0" fontId="4" fillId="0" borderId="0"/>
    <xf numFmtId="0" fontId="54" fillId="8" borderId="179" applyNumberFormat="0" applyAlignment="0" applyProtection="0"/>
    <xf numFmtId="0" fontId="4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4" fillId="0" borderId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9" fontId="4" fillId="0" borderId="0" applyFont="0" applyFill="0" applyBorder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9" fontId="4" fillId="0" borderId="0" applyFont="0" applyFill="0" applyBorder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54" fillId="8" borderId="179" applyNumberFormat="0" applyAlignment="0" applyProtection="0"/>
    <xf numFmtId="0" fontId="4" fillId="0" borderId="0"/>
    <xf numFmtId="0" fontId="4" fillId="0" borderId="0"/>
    <xf numFmtId="0" fontId="4" fillId="0" borderId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4" fillId="8" borderId="179" applyNumberFormat="0" applyAlignment="0" applyProtection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54" fillId="8" borderId="179" applyNumberFormat="0" applyAlignment="0" applyProtection="0"/>
    <xf numFmtId="0" fontId="4" fillId="0" borderId="0"/>
    <xf numFmtId="0" fontId="4" fillId="0" borderId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54" fillId="8" borderId="179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4" fillId="0" borderId="0" applyFont="0" applyFill="0" applyBorder="0" applyAlignment="0" applyProtection="0"/>
    <xf numFmtId="0" fontId="259" fillId="0" borderId="0"/>
    <xf numFmtId="0" fontId="4" fillId="0" borderId="0"/>
    <xf numFmtId="0" fontId="4" fillId="0" borderId="0"/>
    <xf numFmtId="0" fontId="4" fillId="0" borderId="0"/>
    <xf numFmtId="0" fontId="259" fillId="0" borderId="0"/>
    <xf numFmtId="0" fontId="259" fillId="0" borderId="0"/>
    <xf numFmtId="0" fontId="259" fillId="0" borderId="0"/>
    <xf numFmtId="0" fontId="174" fillId="0" borderId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284" fillId="0" borderId="0"/>
    <xf numFmtId="43" fontId="4" fillId="0" borderId="0" applyFont="0" applyFill="0" applyBorder="0" applyAlignment="0" applyProtection="0"/>
    <xf numFmtId="0" fontId="174" fillId="0" borderId="0"/>
    <xf numFmtId="0" fontId="259" fillId="0" borderId="0"/>
    <xf numFmtId="0" fontId="4" fillId="0" borderId="0"/>
    <xf numFmtId="0" fontId="4" fillId="0" borderId="0"/>
    <xf numFmtId="0" fontId="284" fillId="0" borderId="0"/>
    <xf numFmtId="0" fontId="285" fillId="0" borderId="0"/>
    <xf numFmtId="0" fontId="285" fillId="0" borderId="0"/>
    <xf numFmtId="0" fontId="285" fillId="0" borderId="0"/>
    <xf numFmtId="0" fontId="286" fillId="0" borderId="0"/>
    <xf numFmtId="0" fontId="286" fillId="0" borderId="0"/>
    <xf numFmtId="0" fontId="3" fillId="0" borderId="0"/>
    <xf numFmtId="0" fontId="184" fillId="0" borderId="0"/>
    <xf numFmtId="0" fontId="286" fillId="0" borderId="0"/>
    <xf numFmtId="0" fontId="2" fillId="0" borderId="0"/>
    <xf numFmtId="0" fontId="65" fillId="0" borderId="184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9" fontId="2" fillId="0" borderId="0" applyFont="0" applyFill="0" applyBorder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60" fillId="8" borderId="181" applyNumberFormat="0" applyAlignment="0" applyProtection="0"/>
    <xf numFmtId="0" fontId="50" fillId="23" borderId="180" applyNumberFormat="0" applyAlignment="0" applyProtection="0"/>
    <xf numFmtId="0" fontId="2" fillId="0" borderId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64" fillId="0" borderId="183" applyNumberFormat="0" applyFill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65" fillId="0" borderId="184" applyNumberFormat="0" applyFill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64" fillId="0" borderId="183" applyNumberFormat="0" applyFill="0" applyAlignment="0" applyProtection="0"/>
    <xf numFmtId="0" fontId="57" fillId="8" borderId="179" applyNumberFormat="0" applyAlignment="0" applyProtection="0"/>
    <xf numFmtId="0" fontId="64" fillId="0" borderId="183" applyNumberFormat="0" applyFill="0" applyAlignment="0" applyProtection="0"/>
    <xf numFmtId="0" fontId="65" fillId="0" borderId="184" applyNumberFormat="0" applyFill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2" fillId="0" borderId="0"/>
    <xf numFmtId="0" fontId="57" fillId="7" borderId="179" applyNumberFormat="0" applyAlignment="0" applyProtection="0"/>
    <xf numFmtId="0" fontId="60" fillId="8" borderId="181" applyNumberFormat="0" applyAlignment="0" applyProtection="0"/>
    <xf numFmtId="0" fontId="2" fillId="0" borderId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54" fillId="8" borderId="179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0" fillId="8" borderId="181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9" fontId="2" fillId="0" borderId="0" applyFont="0" applyFill="0" applyBorder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4" fillId="0" borderId="183" applyNumberFormat="0" applyFill="0" applyAlignment="0" applyProtection="0"/>
    <xf numFmtId="0" fontId="64" fillId="0" borderId="183" applyNumberFormat="0" applyFill="0" applyAlignment="0" applyProtection="0"/>
    <xf numFmtId="0" fontId="64" fillId="0" borderId="183" applyNumberFormat="0" applyFill="0" applyAlignment="0" applyProtection="0"/>
    <xf numFmtId="0" fontId="64" fillId="0" borderId="183" applyNumberFormat="0" applyFill="0" applyAlignment="0" applyProtection="0"/>
    <xf numFmtId="0" fontId="64" fillId="0" borderId="183" applyNumberFormat="0" applyFill="0" applyAlignment="0" applyProtection="0"/>
    <xf numFmtId="0" fontId="65" fillId="0" borderId="184" applyNumberFormat="0" applyFill="0" applyAlignment="0" applyProtection="0"/>
    <xf numFmtId="0" fontId="65" fillId="0" borderId="184" applyNumberFormat="0" applyFill="0" applyAlignment="0" applyProtection="0"/>
    <xf numFmtId="0" fontId="65" fillId="0" borderId="184" applyNumberFormat="0" applyFill="0" applyAlignment="0" applyProtection="0"/>
    <xf numFmtId="0" fontId="65" fillId="0" borderId="184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0" fillId="23" borderId="180" applyNumberFormat="0" applyAlignment="0" applyProtection="0"/>
    <xf numFmtId="9" fontId="2" fillId="0" borderId="0" applyFont="0" applyFill="0" applyBorder="0" applyAlignment="0" applyProtection="0"/>
    <xf numFmtId="0" fontId="60" fillId="8" borderId="181" applyNumberFormat="0" applyAlignment="0" applyProtection="0"/>
    <xf numFmtId="0" fontId="54" fillId="8" borderId="179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50" fillId="23" borderId="180" applyNumberFormat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2" fillId="0" borderId="0"/>
    <xf numFmtId="0" fontId="57" fillId="8" borderId="179" applyNumberFormat="0" applyAlignment="0" applyProtection="0"/>
    <xf numFmtId="0" fontId="57" fillId="7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287" fillId="0" borderId="0"/>
    <xf numFmtId="0" fontId="1" fillId="0" borderId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4" fillId="8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7" borderId="179" applyNumberFormat="0" applyAlignment="0" applyProtection="0"/>
    <xf numFmtId="0" fontId="57" fillId="8" borderId="179" applyNumberFormat="0" applyAlignment="0" applyProtection="0"/>
    <xf numFmtId="0" fontId="64" fillId="0" borderId="183" applyNumberFormat="0" applyFill="0" applyAlignment="0" applyProtection="0"/>
    <xf numFmtId="0" fontId="65" fillId="0" borderId="184" applyNumberFormat="0" applyFill="0" applyAlignment="0" applyProtection="0"/>
    <xf numFmtId="0" fontId="57" fillId="7" borderId="179" applyNumberFormat="0" applyAlignment="0" applyProtection="0"/>
    <xf numFmtId="0" fontId="1" fillId="0" borderId="0"/>
    <xf numFmtId="0" fontId="50" fillId="23" borderId="180" applyNumberFormat="0" applyAlignment="0" applyProtection="0"/>
    <xf numFmtId="0" fontId="60" fillId="8" borderId="181" applyNumberFormat="0" applyAlignment="0" applyProtection="0"/>
    <xf numFmtId="9" fontId="1" fillId="0" borderId="0" applyFont="0" applyFill="0" applyBorder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0" fillId="8" borderId="181" applyNumberFormat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0" fontId="67" fillId="0" borderId="18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4" fillId="0" borderId="0">
      <alignment horizontal="center"/>
    </xf>
    <xf numFmtId="217" fontId="165" fillId="0" borderId="0"/>
    <xf numFmtId="0" fontId="183" fillId="0" borderId="0"/>
    <xf numFmtId="0" fontId="183" fillId="158" borderId="0" applyBorder="0" applyProtection="0"/>
    <xf numFmtId="0" fontId="183" fillId="141" borderId="0" applyBorder="0" applyProtection="0"/>
    <xf numFmtId="0" fontId="183" fillId="159" borderId="0" applyBorder="0" applyProtection="0"/>
    <xf numFmtId="164" fontId="70" fillId="0" borderId="155"/>
    <xf numFmtId="4" fontId="183" fillId="0" borderId="0"/>
    <xf numFmtId="165" fontId="88" fillId="0" borderId="0" applyBorder="0" applyProtection="0"/>
    <xf numFmtId="165" fontId="88" fillId="0" borderId="0" applyBorder="0" applyProtection="0"/>
    <xf numFmtId="167" fontId="183" fillId="0" borderId="0"/>
    <xf numFmtId="0" fontId="284" fillId="0" borderId="0"/>
    <xf numFmtId="169" fontId="183" fillId="0" borderId="0"/>
    <xf numFmtId="0" fontId="229" fillId="159" borderId="44" applyProtection="0"/>
    <xf numFmtId="0" fontId="229" fillId="159" borderId="44" applyProtection="0"/>
    <xf numFmtId="0" fontId="229" fillId="159" borderId="44" applyProtection="0"/>
    <xf numFmtId="0" fontId="82" fillId="0" borderId="114">
      <alignment horizontal="center"/>
    </xf>
    <xf numFmtId="0" fontId="229" fillId="159" borderId="44" applyProtection="0"/>
    <xf numFmtId="167" fontId="183" fillId="0" borderId="0"/>
    <xf numFmtId="0" fontId="183" fillId="0" borderId="0"/>
    <xf numFmtId="0" fontId="183" fillId="0" borderId="0"/>
    <xf numFmtId="0" fontId="183" fillId="0" borderId="0"/>
    <xf numFmtId="9" fontId="183" fillId="0" borderId="0" applyBorder="0" applyProtection="0"/>
    <xf numFmtId="182" fontId="183" fillId="0" borderId="0"/>
    <xf numFmtId="182" fontId="90" fillId="0" borderId="118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3" fillId="0" borderId="0"/>
    <xf numFmtId="176" fontId="88" fillId="0" borderId="0" applyBorder="0" applyProtection="0"/>
    <xf numFmtId="165" fontId="88" fillId="0" borderId="0"/>
    <xf numFmtId="0" fontId="93" fillId="0" borderId="119"/>
    <xf numFmtId="2" fontId="238" fillId="0" borderId="0">
      <protection locked="0"/>
    </xf>
    <xf numFmtId="176" fontId="183" fillId="0" borderId="0" applyBorder="0" applyProtection="0"/>
    <xf numFmtId="0" fontId="284" fillId="0" borderId="0"/>
    <xf numFmtId="0" fontId="284" fillId="0" borderId="0"/>
    <xf numFmtId="0" fontId="109" fillId="0" borderId="0"/>
    <xf numFmtId="213" fontId="288" fillId="0" borderId="0" applyBorder="0" applyAlignment="0" applyProtection="0"/>
    <xf numFmtId="0" fontId="109" fillId="137" borderId="0" applyBorder="0" applyAlignment="0" applyProtection="0"/>
    <xf numFmtId="0" fontId="109" fillId="138" borderId="0" applyBorder="0" applyAlignment="0" applyProtection="0"/>
    <xf numFmtId="0" fontId="109" fillId="139" borderId="0" applyBorder="0" applyAlignment="0" applyProtection="0"/>
    <xf numFmtId="0" fontId="109" fillId="140" borderId="0" applyBorder="0" applyAlignment="0" applyProtection="0"/>
    <xf numFmtId="0" fontId="109" fillId="49" borderId="0" applyBorder="0" applyAlignment="0" applyProtection="0"/>
    <xf numFmtId="0" fontId="109" fillId="142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7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8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39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49" borderId="0" applyBorder="0" applyAlignment="0" applyProtection="0"/>
    <xf numFmtId="0" fontId="109" fillId="142" borderId="0" applyBorder="0" applyAlignment="0" applyProtection="0"/>
    <xf numFmtId="0" fontId="109" fillId="142" borderId="0" applyBorder="0" applyAlignment="0" applyProtection="0"/>
    <xf numFmtId="0" fontId="109" fillId="142" borderId="0" applyBorder="0" applyAlignment="0" applyProtection="0"/>
    <xf numFmtId="0" fontId="109" fillId="142" borderId="0" applyBorder="0" applyAlignment="0" applyProtection="0"/>
    <xf numFmtId="0" fontId="109" fillId="161" borderId="0" applyBorder="0" applyAlignment="0" applyProtection="0"/>
    <xf numFmtId="0" fontId="109" fillId="143" borderId="0" applyBorder="0" applyAlignment="0" applyProtection="0"/>
    <xf numFmtId="0" fontId="109" fillId="144" borderId="0" applyBorder="0" applyAlignment="0" applyProtection="0"/>
    <xf numFmtId="0" fontId="109" fillId="145" borderId="0" applyBorder="0" applyAlignment="0" applyProtection="0"/>
    <xf numFmtId="0" fontId="109" fillId="140" borderId="0" applyBorder="0" applyAlignment="0" applyProtection="0"/>
    <xf numFmtId="0" fontId="109" fillId="143" borderId="0" applyBorder="0" applyAlignment="0" applyProtection="0"/>
    <xf numFmtId="0" fontId="109" fillId="146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4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5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0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3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09" fillId="146" borderId="0" applyBorder="0" applyAlignment="0" applyProtection="0"/>
    <xf numFmtId="0" fontId="111" fillId="147" borderId="0" applyBorder="0" applyAlignment="0" applyProtection="0"/>
    <xf numFmtId="0" fontId="111" fillId="144" borderId="0" applyBorder="0" applyAlignment="0" applyProtection="0"/>
    <xf numFmtId="0" fontId="111" fillId="145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149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7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4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145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49" borderId="0" applyBorder="0" applyAlignment="0" applyProtection="0"/>
    <xf numFmtId="0" fontId="111" fillId="150" borderId="0" applyBorder="0" applyAlignment="0" applyProtection="0"/>
    <xf numFmtId="0" fontId="111" fillId="151" borderId="0" applyBorder="0" applyAlignment="0" applyProtection="0"/>
    <xf numFmtId="0" fontId="111" fillId="152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71" borderId="0" applyBorder="0" applyAlignment="0" applyProtection="0"/>
    <xf numFmtId="206" fontId="85" fillId="0" borderId="155"/>
    <xf numFmtId="0" fontId="95" fillId="0" borderId="119"/>
    <xf numFmtId="2" fontId="158" fillId="0" borderId="0">
      <protection locked="0"/>
    </xf>
    <xf numFmtId="0" fontId="118" fillId="139" borderId="0" applyBorder="0" applyAlignment="0" applyProtection="0"/>
    <xf numFmtId="0" fontId="118" fillId="139" borderId="0" applyBorder="0" applyAlignment="0" applyProtection="0"/>
    <xf numFmtId="0" fontId="118" fillId="139" borderId="0" applyBorder="0" applyAlignment="0" applyProtection="0"/>
    <xf numFmtId="0" fontId="118" fillId="139" borderId="0" applyBorder="0" applyAlignment="0" applyProtection="0"/>
    <xf numFmtId="0" fontId="160" fillId="0" borderId="58" applyAlignment="0" applyProtection="0"/>
    <xf numFmtId="0" fontId="123" fillId="161" borderId="44" applyAlignment="0" applyProtection="0"/>
    <xf numFmtId="0" fontId="160" fillId="0" borderId="58" applyAlignment="0" applyProtection="0"/>
    <xf numFmtId="0" fontId="127" fillId="153" borderId="45" applyAlignment="0" applyProtection="0"/>
    <xf numFmtId="4" fontId="109" fillId="0" borderId="0"/>
    <xf numFmtId="218" fontId="50" fillId="0" borderId="0" applyBorder="0" applyAlignment="0" applyProtection="0"/>
    <xf numFmtId="218" fontId="50" fillId="0" borderId="0" applyBorder="0" applyAlignment="0" applyProtection="0"/>
    <xf numFmtId="167" fontId="109" fillId="0" borderId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7" fillId="153" borderId="45" applyAlignment="0" applyProtection="0"/>
    <xf numFmtId="0" fontId="127" fillId="153" borderId="45" applyAlignment="0" applyProtection="0"/>
    <xf numFmtId="0" fontId="127" fillId="153" borderId="45" applyAlignment="0" applyProtection="0"/>
    <xf numFmtId="0" fontId="127" fillId="153" borderId="45" applyAlignment="0" applyProtection="0"/>
    <xf numFmtId="0" fontId="127" fillId="153" borderId="45" applyAlignment="0" applyProtection="0"/>
    <xf numFmtId="0" fontId="129" fillId="0" borderId="46" applyAlignment="0" applyProtection="0"/>
    <xf numFmtId="0" fontId="129" fillId="0" borderId="46" applyAlignment="0" applyProtection="0"/>
    <xf numFmtId="0" fontId="129" fillId="0" borderId="46" applyAlignment="0" applyProtection="0"/>
    <xf numFmtId="0" fontId="129" fillId="0" borderId="46" applyAlignment="0" applyProtection="0"/>
    <xf numFmtId="0" fontId="129" fillId="0" borderId="46" applyAlignment="0" applyProtection="0"/>
    <xf numFmtId="0" fontId="160" fillId="0" borderId="58" applyAlignment="0" applyProtection="0"/>
    <xf numFmtId="0" fontId="160" fillId="0" borderId="58" applyAlignment="0" applyProtection="0"/>
    <xf numFmtId="169" fontId="109" fillId="0" borderId="0"/>
    <xf numFmtId="0" fontId="132" fillId="142" borderId="44" applyAlignment="0" applyProtection="0"/>
    <xf numFmtId="0" fontId="132" fillId="142" borderId="44" applyAlignment="0" applyProtection="0"/>
    <xf numFmtId="0" fontId="132" fillId="142" borderId="44" applyAlignment="0" applyProtection="0"/>
    <xf numFmtId="0" fontId="132" fillId="142" borderId="44" applyAlignment="0" applyProtection="0"/>
    <xf numFmtId="0" fontId="132" fillId="161" borderId="44" applyAlignment="0" applyProtection="0"/>
    <xf numFmtId="219" fontId="50" fillId="0" borderId="0" applyBorder="0" applyAlignment="0" applyProtection="0"/>
    <xf numFmtId="0" fontId="50" fillId="0" borderId="0" applyBorder="0" applyAlignment="0" applyProtection="0"/>
    <xf numFmtId="0" fontId="133" fillId="0" borderId="0" applyBorder="0" applyAlignment="0" applyProtection="0"/>
    <xf numFmtId="0" fontId="249" fillId="0" borderId="114">
      <alignment horizontal="center"/>
    </xf>
    <xf numFmtId="0" fontId="139" fillId="0" borderId="117" applyAlignment="0" applyProtection="0"/>
    <xf numFmtId="0" fontId="139" fillId="0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14" fillId="138" borderId="0" applyBorder="0" applyAlignment="0" applyProtection="0"/>
    <xf numFmtId="0" fontId="132" fillId="142" borderId="44" applyAlignment="0" applyProtection="0"/>
    <xf numFmtId="0" fontId="129" fillId="0" borderId="46" applyAlignment="0" applyProtection="0"/>
    <xf numFmtId="220" fontId="50" fillId="0" borderId="0" applyBorder="0" applyAlignment="0" applyProtection="0"/>
    <xf numFmtId="167" fontId="109" fillId="0" borderId="0"/>
    <xf numFmtId="0" fontId="142" fillId="154" borderId="0" applyBorder="0" applyAlignment="0" applyProtection="0"/>
    <xf numFmtId="0" fontId="142" fillId="154" borderId="0" applyBorder="0" applyAlignment="0" applyProtection="0"/>
    <xf numFmtId="0" fontId="142" fillId="154" borderId="0" applyBorder="0" applyAlignment="0" applyProtection="0"/>
    <xf numFmtId="0" fontId="142" fillId="154" borderId="0" applyBorder="0" applyAlignment="0" applyProtection="0"/>
    <xf numFmtId="0" fontId="142" fillId="154" borderId="0" applyBorder="0" applyAlignment="0" applyProtection="0"/>
    <xf numFmtId="0" fontId="109" fillId="0" borderId="0"/>
    <xf numFmtId="0" fontId="109" fillId="0" borderId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144" fillId="161" borderId="53" applyAlignment="0" applyProtection="0"/>
    <xf numFmtId="9" fontId="50" fillId="0" borderId="0" applyBorder="0" applyAlignment="0" applyProtection="0"/>
    <xf numFmtId="9" fontId="109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9" fontId="50" fillId="0" borderId="0" applyBorder="0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38" fontId="109" fillId="0" borderId="0"/>
    <xf numFmtId="38" fontId="252" fillId="0" borderId="118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50" fillId="0" borderId="0" applyBorder="0" applyAlignment="0" applyProtection="0"/>
    <xf numFmtId="218" fontId="109" fillId="0" borderId="0"/>
    <xf numFmtId="221" fontId="50" fillId="0" borderId="0" applyBorder="0" applyAlignment="0" applyProtection="0"/>
    <xf numFmtId="218" fontId="50" fillId="0" borderId="0"/>
    <xf numFmtId="218" fontId="50" fillId="0" borderId="0"/>
    <xf numFmtId="218" fontId="50" fillId="0" borderId="0"/>
    <xf numFmtId="0" fontId="149" fillId="0" borderId="0" applyBorder="0" applyAlignment="0" applyProtection="0"/>
    <xf numFmtId="0" fontId="149" fillId="0" borderId="0" applyBorder="0" applyAlignment="0" applyProtection="0"/>
    <xf numFmtId="0" fontId="149" fillId="0" borderId="0" applyBorder="0" applyAlignment="0" applyProtection="0"/>
    <xf numFmtId="0" fontId="149" fillId="0" borderId="0" applyBorder="0" applyAlignment="0" applyProtection="0"/>
    <xf numFmtId="0" fontId="149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133" fillId="0" borderId="0" applyBorder="0" applyAlignment="0" applyProtection="0"/>
    <xf numFmtId="0" fontId="289" fillId="0" borderId="0" applyBorder="0" applyAlignment="0" applyProtection="0"/>
    <xf numFmtId="0" fontId="95" fillId="0" borderId="119"/>
    <xf numFmtId="2" fontId="158" fillId="0" borderId="0">
      <protection locked="0"/>
    </xf>
    <xf numFmtId="221" fontId="109" fillId="0" borderId="0" applyBorder="0" applyAlignment="0" applyProtection="0"/>
    <xf numFmtId="0" fontId="160" fillId="0" borderId="58" applyAlignment="0" applyProtection="0"/>
    <xf numFmtId="0" fontId="160" fillId="0" borderId="58" applyAlignment="0" applyProtection="0"/>
    <xf numFmtId="0" fontId="160" fillId="0" borderId="58" applyAlignment="0" applyProtection="0"/>
    <xf numFmtId="0" fontId="160" fillId="0" borderId="58" applyAlignment="0" applyProtection="0"/>
    <xf numFmtId="0" fontId="160" fillId="0" borderId="58" applyAlignment="0" applyProtection="0"/>
    <xf numFmtId="0" fontId="137" fillId="0" borderId="115" applyAlignment="0" applyProtection="0"/>
    <xf numFmtId="0" fontId="137" fillId="0" borderId="115" applyAlignment="0" applyProtection="0"/>
    <xf numFmtId="0" fontId="137" fillId="0" borderId="115" applyAlignment="0" applyProtection="0"/>
    <xf numFmtId="0" fontId="137" fillId="0" borderId="115" applyAlignment="0" applyProtection="0"/>
    <xf numFmtId="0" fontId="137" fillId="0" borderId="115" applyAlignment="0" applyProtection="0"/>
    <xf numFmtId="0" fontId="290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138" fillId="0" borderId="116" applyAlignment="0" applyProtection="0"/>
    <xf numFmtId="0" fontId="138" fillId="0" borderId="116" applyAlignment="0" applyProtection="0"/>
    <xf numFmtId="0" fontId="138" fillId="0" borderId="116" applyAlignment="0" applyProtection="0"/>
    <xf numFmtId="0" fontId="138" fillId="0" borderId="116" applyAlignment="0" applyProtection="0"/>
    <xf numFmtId="0" fontId="139" fillId="0" borderId="117" applyAlignment="0" applyProtection="0"/>
    <xf numFmtId="0" fontId="139" fillId="0" borderId="117" applyAlignment="0" applyProtection="0"/>
    <xf numFmtId="0" fontId="139" fillId="0" borderId="117" applyAlignment="0" applyProtection="0"/>
    <xf numFmtId="0" fontId="139" fillId="0" borderId="117" applyAlignment="0" applyProtection="0"/>
    <xf numFmtId="0" fontId="139" fillId="0" borderId="117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13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0" fontId="289" fillId="0" borderId="0" applyBorder="0" applyAlignment="0" applyProtection="0"/>
    <xf numFmtId="221" fontId="109" fillId="0" borderId="0" applyBorder="0" applyAlignment="0" applyProtection="0"/>
    <xf numFmtId="218" fontId="50" fillId="0" borderId="0" applyBorder="0" applyAlignment="0" applyProtection="0"/>
    <xf numFmtId="221" fontId="50" fillId="0" borderId="0" applyBorder="0" applyAlignment="0" applyProtection="0"/>
    <xf numFmtId="218" fontId="50" fillId="0" borderId="0" applyBorder="0" applyAlignment="0" applyProtection="0"/>
    <xf numFmtId="221" fontId="50" fillId="0" borderId="0" applyBorder="0" applyAlignment="0" applyProtection="0"/>
    <xf numFmtId="0" fontId="109" fillId="0" borderId="0"/>
    <xf numFmtId="0" fontId="149" fillId="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0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1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152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60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148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0" fontId="111" fillId="71" borderId="0" applyBorder="0" applyAlignment="0" applyProtection="0"/>
    <xf numFmtId="218" fontId="50" fillId="0" borderId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9" fontId="109" fillId="0" borderId="0" applyBorder="0" applyAlignment="0" applyProtection="0"/>
    <xf numFmtId="0" fontId="144" fillId="161" borderId="53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206" fontId="85" fillId="0" borderId="155"/>
    <xf numFmtId="0" fontId="109" fillId="0" borderId="0"/>
    <xf numFmtId="0" fontId="123" fillId="161" borderId="44" applyAlignment="0" applyProtection="0"/>
    <xf numFmtId="4" fontId="109" fillId="0" borderId="0"/>
    <xf numFmtId="167" fontId="109" fillId="0" borderId="0"/>
    <xf numFmtId="167" fontId="109" fillId="0" borderId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09" fillId="0" borderId="0"/>
    <xf numFmtId="169" fontId="109" fillId="0" borderId="0"/>
    <xf numFmtId="0" fontId="132" fillId="142" borderId="44" applyAlignment="0" applyProtection="0"/>
    <xf numFmtId="0" fontId="132" fillId="142" borderId="44" applyAlignment="0" applyProtection="0"/>
    <xf numFmtId="0" fontId="132" fillId="142" borderId="44" applyAlignment="0" applyProtection="0"/>
    <xf numFmtId="0" fontId="132" fillId="142" borderId="44" applyAlignment="0" applyProtection="0"/>
    <xf numFmtId="0" fontId="132" fillId="161" borderId="44" applyAlignment="0" applyProtection="0"/>
    <xf numFmtId="0" fontId="249" fillId="0" borderId="114">
      <alignment horizontal="center"/>
    </xf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0" fontId="123" fillId="161" borderId="44" applyAlignment="0" applyProtection="0"/>
    <xf numFmtId="167" fontId="109" fillId="0" borderId="0"/>
    <xf numFmtId="0" fontId="132" fillId="142" borderId="44" applyAlignment="0" applyProtection="0"/>
    <xf numFmtId="4" fontId="109" fillId="0" borderId="0"/>
    <xf numFmtId="167" fontId="109" fillId="0" borderId="0"/>
    <xf numFmtId="0" fontId="123" fillId="161" borderId="44" applyAlignment="0" applyProtection="0"/>
    <xf numFmtId="0" fontId="109" fillId="0" borderId="0"/>
    <xf numFmtId="206" fontId="85" fillId="0" borderId="155"/>
    <xf numFmtId="0" fontId="109" fillId="0" borderId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50" fillId="155" borderId="52" applyAlignment="0" applyProtection="0"/>
    <xf numFmtId="0" fontId="144" fillId="161" borderId="53" applyAlignment="0" applyProtection="0"/>
    <xf numFmtId="9" fontId="109" fillId="0" borderId="0" applyBorder="0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0" fontId="144" fillId="161" borderId="53" applyAlignment="0" applyProtection="0"/>
    <xf numFmtId="218" fontId="109" fillId="0" borderId="0"/>
    <xf numFmtId="218" fontId="50" fillId="0" borderId="0"/>
    <xf numFmtId="218" fontId="50" fillId="0" borderId="0"/>
    <xf numFmtId="0" fontId="95" fillId="0" borderId="119"/>
    <xf numFmtId="2" fontId="158" fillId="0" borderId="0">
      <protection locked="0"/>
    </xf>
    <xf numFmtId="0" fontId="160" fillId="0" borderId="58" applyAlignment="0" applyProtection="0"/>
    <xf numFmtId="0" fontId="160" fillId="0" borderId="58" applyAlignment="0" applyProtection="0"/>
    <xf numFmtId="0" fontId="160" fillId="0" borderId="58" applyAlignment="0" applyProtection="0"/>
    <xf numFmtId="0" fontId="160" fillId="0" borderId="58" applyAlignment="0" applyProtection="0"/>
    <xf numFmtId="221" fontId="109" fillId="0" borderId="0" applyBorder="0" applyAlignment="0" applyProtection="0"/>
    <xf numFmtId="0" fontId="109" fillId="0" borderId="0"/>
    <xf numFmtId="0" fontId="132" fillId="142" borderId="44" applyAlignment="0" applyProtection="0"/>
    <xf numFmtId="0" fontId="132" fillId="161" borderId="44" applyAlignment="0" applyProtection="0"/>
    <xf numFmtId="0" fontId="132" fillId="142" borderId="44" applyAlignment="0" applyProtection="0"/>
    <xf numFmtId="0" fontId="132" fillId="142" borderId="44" applyAlignment="0" applyProtection="0"/>
    <xf numFmtId="0" fontId="132" fillId="142" borderId="44" applyAlignment="0" applyProtection="0"/>
    <xf numFmtId="0" fontId="132" fillId="142" borderId="44" applyAlignment="0" applyProtection="0"/>
    <xf numFmtId="169" fontId="109" fillId="0" borderId="0"/>
  </cellStyleXfs>
  <cellXfs count="266">
    <xf numFmtId="0" fontId="0" fillId="0" borderId="0" xfId="0"/>
    <xf numFmtId="0" fontId="103" fillId="0" borderId="0" xfId="0" applyFont="1" applyAlignment="1"/>
    <xf numFmtId="0" fontId="103" fillId="0" borderId="0" xfId="0" applyFont="1"/>
    <xf numFmtId="0" fontId="103" fillId="8" borderId="26" xfId="232" applyFont="1" applyFill="1" applyBorder="1" applyAlignment="1">
      <alignment horizontal="center" vertical="center" wrapText="1"/>
    </xf>
    <xf numFmtId="0" fontId="103" fillId="8" borderId="27" xfId="232" applyFont="1" applyFill="1" applyBorder="1" applyAlignment="1">
      <alignment horizontal="center" vertical="center" wrapText="1"/>
    </xf>
    <xf numFmtId="0" fontId="103" fillId="0" borderId="22" xfId="232" applyFont="1" applyBorder="1" applyAlignment="1">
      <alignment horizontal="left" vertical="center" wrapText="1"/>
    </xf>
    <xf numFmtId="0" fontId="103" fillId="8" borderId="19" xfId="232" applyFont="1" applyFill="1" applyBorder="1" applyAlignment="1">
      <alignment horizontal="center" vertical="center" wrapText="1"/>
    </xf>
    <xf numFmtId="0" fontId="103" fillId="35" borderId="19" xfId="232" applyFont="1" applyFill="1" applyBorder="1" applyAlignment="1">
      <alignment horizontal="center" vertical="center" wrapText="1"/>
    </xf>
    <xf numFmtId="0" fontId="103" fillId="36" borderId="19" xfId="232" applyFont="1" applyFill="1" applyBorder="1" applyAlignment="1">
      <alignment horizontal="center" vertical="center" wrapText="1"/>
    </xf>
    <xf numFmtId="180" fontId="106" fillId="29" borderId="30" xfId="379" applyNumberFormat="1" applyFont="1" applyFill="1" applyBorder="1" applyAlignment="1" applyProtection="1">
      <alignment horizontal="right" vertical="center" wrapText="1"/>
    </xf>
    <xf numFmtId="180" fontId="106" fillId="30" borderId="30" xfId="379" applyNumberFormat="1" applyFont="1" applyFill="1" applyBorder="1" applyAlignment="1" applyProtection="1">
      <alignment horizontal="center" vertical="center" wrapText="1"/>
    </xf>
    <xf numFmtId="180" fontId="106" fillId="33" borderId="30" xfId="379" applyNumberFormat="1" applyFont="1" applyFill="1" applyBorder="1" applyAlignment="1" applyProtection="1">
      <alignment horizontal="center" vertical="center" wrapText="1"/>
    </xf>
    <xf numFmtId="180" fontId="106" fillId="34" borderId="30" xfId="379" applyNumberFormat="1" applyFont="1" applyFill="1" applyBorder="1" applyAlignment="1" applyProtection="1">
      <alignment horizontal="center" vertical="center" wrapText="1"/>
    </xf>
    <xf numFmtId="180" fontId="106" fillId="35" borderId="30" xfId="379" applyNumberFormat="1" applyFont="1" applyFill="1" applyBorder="1" applyAlignment="1" applyProtection="1">
      <alignment horizontal="center" vertical="center" wrapText="1"/>
    </xf>
    <xf numFmtId="180" fontId="106" fillId="36" borderId="30" xfId="379" applyNumberFormat="1" applyFont="1" applyFill="1" applyBorder="1" applyAlignment="1" applyProtection="1">
      <alignment horizontal="center" vertical="center" wrapText="1"/>
    </xf>
    <xf numFmtId="180" fontId="106" fillId="8" borderId="31" xfId="379" applyNumberFormat="1" applyFont="1" applyFill="1" applyBorder="1" applyAlignment="1" applyProtection="1">
      <alignment horizontal="center" vertical="center" wrapText="1"/>
    </xf>
    <xf numFmtId="0" fontId="104" fillId="0" borderId="0" xfId="0" applyFont="1" applyAlignment="1">
      <alignment vertical="center"/>
    </xf>
    <xf numFmtId="1" fontId="103" fillId="0" borderId="28" xfId="232" quotePrefix="1" applyNumberFormat="1" applyFont="1" applyBorder="1" applyAlignment="1">
      <alignment horizontal="left" vertical="center" wrapText="1"/>
    </xf>
    <xf numFmtId="1" fontId="103" fillId="0" borderId="28" xfId="232" applyNumberFormat="1" applyFont="1" applyBorder="1" applyAlignment="1">
      <alignment horizontal="left" vertical="center" wrapText="1"/>
    </xf>
    <xf numFmtId="3" fontId="103" fillId="0" borderId="33" xfId="232" applyNumberFormat="1" applyFont="1" applyBorder="1" applyAlignment="1">
      <alignment horizontal="right" vertical="center" wrapText="1"/>
    </xf>
    <xf numFmtId="0" fontId="103" fillId="0" borderId="40" xfId="232" applyFont="1" applyBorder="1" applyAlignment="1">
      <alignment horizontal="left" vertical="center" wrapText="1"/>
    </xf>
    <xf numFmtId="0" fontId="105" fillId="24" borderId="42" xfId="0" applyFont="1" applyFill="1" applyBorder="1" applyAlignment="1">
      <alignment horizontal="center" vertical="center" wrapText="1"/>
    </xf>
    <xf numFmtId="0" fontId="105" fillId="24" borderId="36" xfId="0" applyFont="1" applyFill="1" applyBorder="1" applyAlignment="1">
      <alignment horizontal="center" vertical="center" wrapText="1"/>
    </xf>
    <xf numFmtId="4" fontId="0" fillId="38" borderId="33" xfId="0" applyNumberFormat="1" applyFill="1" applyBorder="1"/>
    <xf numFmtId="0" fontId="104" fillId="8" borderId="26" xfId="232" applyFont="1" applyFill="1" applyBorder="1" applyAlignment="1">
      <alignment horizontal="center" vertical="center" wrapText="1"/>
    </xf>
    <xf numFmtId="0" fontId="104" fillId="8" borderId="15" xfId="232" applyFont="1" applyFill="1" applyBorder="1" applyAlignment="1">
      <alignment horizontal="center" vertical="center" wrapText="1"/>
    </xf>
    <xf numFmtId="0" fontId="0" fillId="0" borderId="0" xfId="0" applyProtection="1"/>
    <xf numFmtId="0" fontId="199" fillId="0" borderId="0" xfId="0" applyFont="1" applyProtection="1"/>
    <xf numFmtId="0" fontId="104" fillId="0" borderId="0" xfId="0" applyFont="1" applyProtection="1"/>
    <xf numFmtId="0" fontId="103" fillId="0" borderId="0" xfId="0" applyFont="1" applyProtection="1"/>
    <xf numFmtId="0" fontId="103" fillId="8" borderId="150" xfId="232" applyFont="1" applyFill="1" applyBorder="1" applyAlignment="1" applyProtection="1">
      <alignment horizontal="center" vertical="center" wrapText="1"/>
    </xf>
    <xf numFmtId="180" fontId="103" fillId="0" borderId="150" xfId="379" applyNumberFormat="1" applyFont="1" applyFill="1" applyBorder="1" applyAlignment="1" applyProtection="1">
      <alignment horizontal="center" vertical="center" wrapText="1"/>
      <protection locked="0"/>
    </xf>
    <xf numFmtId="180" fontId="167" fillId="8" borderId="168" xfId="379" applyNumberFormat="1" applyFont="1" applyFill="1" applyBorder="1" applyAlignment="1" applyProtection="1">
      <alignment vertical="center" wrapText="1"/>
    </xf>
    <xf numFmtId="49" fontId="103" fillId="0" borderId="150" xfId="232" applyNumberFormat="1" applyFont="1" applyBorder="1" applyAlignment="1" applyProtection="1">
      <alignment horizontal="center" vertical="center" wrapText="1"/>
      <protection locked="0"/>
    </xf>
    <xf numFmtId="0" fontId="103" fillId="0" borderId="150" xfId="232" applyFont="1" applyBorder="1" applyAlignment="1" applyProtection="1">
      <alignment horizontal="justify" vertical="center" wrapText="1"/>
      <protection locked="0"/>
    </xf>
    <xf numFmtId="3" fontId="103" fillId="0" borderId="150" xfId="232" applyNumberFormat="1" applyFont="1" applyBorder="1" applyAlignment="1" applyProtection="1">
      <alignment horizontal="justify" vertical="center" wrapText="1"/>
      <protection locked="0"/>
    </xf>
    <xf numFmtId="49" fontId="103" fillId="0" borderId="150" xfId="232" applyNumberFormat="1" applyFont="1" applyBorder="1" applyAlignment="1" applyProtection="1">
      <alignment horizontal="justify" vertical="center" wrapText="1"/>
      <protection locked="0"/>
    </xf>
    <xf numFmtId="180" fontId="104" fillId="8" borderId="150" xfId="379" applyNumberFormat="1" applyFont="1" applyFill="1" applyBorder="1" applyAlignment="1" applyProtection="1">
      <alignment horizontal="center" vertical="center" wrapText="1"/>
    </xf>
    <xf numFmtId="0" fontId="269" fillId="162" borderId="177" xfId="56046" applyFont="1" applyFill="1" applyBorder="1" applyAlignment="1" applyProtection="1"/>
    <xf numFmtId="0" fontId="269" fillId="162" borderId="163" xfId="56046" applyFont="1" applyFill="1" applyBorder="1" applyAlignment="1" applyProtection="1"/>
    <xf numFmtId="0" fontId="239" fillId="162" borderId="163" xfId="56046" applyFont="1" applyFill="1" applyBorder="1" applyAlignment="1" applyProtection="1"/>
    <xf numFmtId="0" fontId="239" fillId="162" borderId="178" xfId="56046" applyFont="1" applyFill="1" applyBorder="1" applyAlignment="1" applyProtection="1"/>
    <xf numFmtId="0" fontId="269" fillId="162" borderId="164" xfId="56046" applyFont="1" applyFill="1" applyBorder="1" applyAlignment="1" applyProtection="1"/>
    <xf numFmtId="0" fontId="269" fillId="162" borderId="0" xfId="56046" applyFont="1" applyFill="1" applyBorder="1" applyAlignment="1" applyProtection="1"/>
    <xf numFmtId="0" fontId="239" fillId="163" borderId="0" xfId="56046" applyFont="1" applyFill="1" applyBorder="1" applyAlignment="1" applyProtection="1">
      <protection locked="0"/>
    </xf>
    <xf numFmtId="0" fontId="183" fillId="162" borderId="0" xfId="56046" applyFill="1" applyBorder="1" applyAlignment="1" applyProtection="1"/>
    <xf numFmtId="0" fontId="239" fillId="162" borderId="165" xfId="56046" applyFont="1" applyFill="1" applyBorder="1" applyAlignment="1" applyProtection="1"/>
    <xf numFmtId="0" fontId="269" fillId="162" borderId="166" xfId="56046" applyFont="1" applyFill="1" applyBorder="1" applyAlignment="1" applyProtection="1"/>
    <xf numFmtId="0" fontId="269" fillId="162" borderId="162" xfId="56046" applyFont="1" applyFill="1" applyBorder="1" applyAlignment="1" applyProtection="1"/>
    <xf numFmtId="216" fontId="269" fillId="163" borderId="162" xfId="56046" applyNumberFormat="1" applyFont="1" applyFill="1" applyBorder="1" applyAlignment="1" applyProtection="1">
      <protection locked="0"/>
    </xf>
    <xf numFmtId="0" fontId="268" fillId="162" borderId="162" xfId="56046" applyFont="1" applyFill="1" applyBorder="1" applyAlignment="1" applyProtection="1"/>
    <xf numFmtId="0" fontId="183" fillId="162" borderId="162" xfId="56046" applyFill="1" applyBorder="1" applyAlignment="1" applyProtection="1"/>
    <xf numFmtId="0" fontId="183" fillId="162" borderId="167" xfId="56046" applyFill="1" applyBorder="1" applyAlignment="1" applyProtection="1"/>
    <xf numFmtId="49" fontId="83" fillId="0" borderId="185" xfId="55415" applyNumberFormat="1" applyFont="1" applyBorder="1" applyAlignment="1" applyProtection="1">
      <alignment horizontal="center" vertical="center" wrapText="1"/>
      <protection locked="0"/>
    </xf>
    <xf numFmtId="3" fontId="268" fillId="0" borderId="185" xfId="0" applyNumberFormat="1" applyFont="1" applyBorder="1" applyAlignment="1" applyProtection="1">
      <protection locked="0"/>
    </xf>
    <xf numFmtId="3" fontId="83" fillId="0" borderId="185" xfId="55415" applyNumberFormat="1" applyFont="1" applyBorder="1" applyAlignment="1" applyProtection="1">
      <alignment horizontal="right" vertical="center" wrapText="1"/>
      <protection locked="0"/>
    </xf>
    <xf numFmtId="0" fontId="83" fillId="0" borderId="185" xfId="55415" applyFont="1" applyBorder="1" applyAlignment="1" applyProtection="1">
      <alignment horizontal="right" vertical="center" wrapText="1"/>
      <protection locked="0"/>
    </xf>
    <xf numFmtId="180" fontId="268" fillId="0" borderId="185" xfId="53987" applyNumberFormat="1" applyFont="1" applyBorder="1" applyAlignment="1" applyProtection="1">
      <alignment horizontal="center" vertical="center" wrapText="1"/>
      <protection locked="0"/>
    </xf>
    <xf numFmtId="180" fontId="271" fillId="82" borderId="185" xfId="53987" applyNumberFormat="1" applyFont="1" applyFill="1" applyBorder="1" applyAlignment="1" applyProtection="1">
      <alignment vertical="center" wrapText="1"/>
    </xf>
    <xf numFmtId="2" fontId="268" fillId="0" borderId="185" xfId="55415" applyNumberFormat="1" applyFont="1" applyBorder="1" applyAlignment="1" applyProtection="1">
      <alignment horizontal="center" vertical="center" wrapText="1"/>
      <protection locked="0"/>
    </xf>
    <xf numFmtId="0" fontId="103" fillId="8" borderId="150" xfId="232" applyFont="1" applyFill="1" applyBorder="1" applyAlignment="1" applyProtection="1">
      <alignment horizontal="center" vertical="center" wrapText="1"/>
    </xf>
    <xf numFmtId="4" fontId="0" fillId="27" borderId="185" xfId="0" applyNumberFormat="1" applyFill="1" applyBorder="1"/>
    <xf numFmtId="4" fontId="0" fillId="31" borderId="185" xfId="0" applyNumberFormat="1" applyFill="1" applyBorder="1"/>
    <xf numFmtId="4" fontId="0" fillId="32" borderId="185" xfId="0" applyNumberFormat="1" applyFill="1" applyBorder="1" applyAlignment="1">
      <alignment horizontal="right"/>
    </xf>
    <xf numFmtId="4" fontId="0" fillId="26" borderId="185" xfId="0" applyNumberFormat="1" applyFill="1" applyBorder="1" applyAlignment="1">
      <alignment horizontal="right"/>
    </xf>
    <xf numFmtId="4" fontId="0" fillId="27" borderId="185" xfId="0" applyNumberFormat="1" applyFill="1" applyBorder="1" applyAlignment="1">
      <alignment horizontal="right"/>
    </xf>
    <xf numFmtId="4" fontId="0" fillId="31" borderId="185" xfId="0" applyNumberFormat="1" applyFill="1" applyBorder="1" applyAlignment="1">
      <alignment horizontal="right"/>
    </xf>
    <xf numFmtId="4" fontId="0" fillId="32" borderId="185" xfId="0" applyNumberFormat="1" applyFill="1" applyBorder="1"/>
    <xf numFmtId="4" fontId="0" fillId="26" borderId="186" xfId="0" applyNumberFormat="1" applyFill="1" applyBorder="1" applyAlignment="1">
      <alignment horizontal="right"/>
    </xf>
    <xf numFmtId="4" fontId="0" fillId="38" borderId="187" xfId="0" applyNumberFormat="1" applyFill="1" applyBorder="1"/>
    <xf numFmtId="3" fontId="103" fillId="27" borderId="185" xfId="232" applyNumberFormat="1" applyFont="1" applyFill="1" applyBorder="1" applyAlignment="1">
      <alignment horizontal="right" vertical="center" wrapText="1"/>
    </xf>
    <xf numFmtId="3" fontId="103" fillId="31" borderId="185" xfId="232" applyNumberFormat="1" applyFont="1" applyFill="1" applyBorder="1" applyAlignment="1">
      <alignment horizontal="right" vertical="center" wrapText="1"/>
    </xf>
    <xf numFmtId="3" fontId="103" fillId="32" borderId="185" xfId="232" applyNumberFormat="1" applyFont="1" applyFill="1" applyBorder="1" applyAlignment="1">
      <alignment horizontal="right" vertical="center" wrapText="1"/>
    </xf>
    <xf numFmtId="3" fontId="103" fillId="26" borderId="185" xfId="232" applyNumberFormat="1" applyFont="1" applyFill="1" applyBorder="1" applyAlignment="1">
      <alignment horizontal="right" vertical="center" wrapText="1"/>
    </xf>
    <xf numFmtId="3" fontId="103" fillId="28" borderId="185" xfId="232" applyNumberFormat="1" applyFont="1" applyFill="1" applyBorder="1" applyAlignment="1">
      <alignment horizontal="right" vertical="center" wrapText="1"/>
    </xf>
    <xf numFmtId="49" fontId="103" fillId="0" borderId="32" xfId="55539" applyNumberFormat="1" applyFont="1" applyBorder="1" applyAlignment="1">
      <alignment horizontal="center" vertical="center" wrapText="1"/>
    </xf>
    <xf numFmtId="0" fontId="103" fillId="0" borderId="22" xfId="55539" applyFont="1" applyBorder="1" applyAlignment="1">
      <alignment horizontal="justify" vertical="center" wrapText="1"/>
    </xf>
    <xf numFmtId="222" fontId="83" fillId="0" borderId="185" xfId="55415" applyNumberFormat="1" applyFont="1" applyBorder="1" applyAlignment="1" applyProtection="1">
      <alignment horizontal="right" vertical="center" wrapText="1"/>
      <protection locked="0"/>
    </xf>
    <xf numFmtId="222" fontId="268" fillId="0" borderId="185" xfId="0" applyNumberFormat="1" applyFont="1" applyBorder="1" applyAlignment="1" applyProtection="1">
      <protection locked="0"/>
    </xf>
    <xf numFmtId="222" fontId="104" fillId="0" borderId="185" xfId="0" applyNumberFormat="1" applyFont="1" applyBorder="1" applyAlignment="1" applyProtection="1">
      <protection locked="0"/>
    </xf>
    <xf numFmtId="223" fontId="104" fillId="8" borderId="150" xfId="379" applyNumberFormat="1" applyFont="1" applyFill="1" applyBorder="1" applyAlignment="1" applyProtection="1">
      <alignment horizontal="center" vertical="center" wrapText="1"/>
    </xf>
    <xf numFmtId="49" fontId="179" fillId="0" borderId="22" xfId="232" applyNumberFormat="1" applyFont="1" applyBorder="1" applyAlignment="1" applyProtection="1">
      <alignment horizontal="center" vertical="center" wrapText="1"/>
      <protection locked="0"/>
    </xf>
    <xf numFmtId="3" fontId="103" fillId="0" borderId="22" xfId="0" applyNumberFormat="1" applyFont="1" applyFill="1" applyBorder="1" applyProtection="1">
      <protection locked="0"/>
    </xf>
    <xf numFmtId="2" fontId="103" fillId="0" borderId="22" xfId="232" applyNumberFormat="1" applyFont="1" applyBorder="1" applyAlignment="1" applyProtection="1">
      <alignment horizontal="center" vertical="center" wrapText="1"/>
      <protection locked="0"/>
    </xf>
    <xf numFmtId="49" fontId="83" fillId="0" borderId="190" xfId="0" applyNumberFormat="1" applyFont="1" applyBorder="1" applyAlignment="1" applyProtection="1">
      <alignment horizontal="center" vertical="center" wrapText="1"/>
      <protection locked="0"/>
    </xf>
    <xf numFmtId="3" fontId="268" fillId="0" borderId="190" xfId="0" applyNumberFormat="1" applyFont="1" applyBorder="1" applyProtection="1">
      <protection locked="0"/>
    </xf>
    <xf numFmtId="3" fontId="83" fillId="0" borderId="190" xfId="0" applyNumberFormat="1" applyFont="1" applyBorder="1" applyAlignment="1" applyProtection="1">
      <alignment horizontal="right" vertical="center" wrapText="1"/>
      <protection locked="0"/>
    </xf>
    <xf numFmtId="0" fontId="83" fillId="0" borderId="190" xfId="0" applyFont="1" applyBorder="1" applyAlignment="1" applyProtection="1">
      <alignment horizontal="right" vertical="center" wrapText="1"/>
      <protection locked="0"/>
    </xf>
    <xf numFmtId="180" fontId="268" fillId="0" borderId="190" xfId="0" applyNumberFormat="1" applyFont="1" applyBorder="1" applyAlignment="1" applyProtection="1">
      <alignment horizontal="center" vertical="center" wrapText="1"/>
      <protection locked="0"/>
    </xf>
    <xf numFmtId="2" fontId="268" fillId="0" borderId="190" xfId="0" applyNumberFormat="1" applyFont="1" applyBorder="1" applyAlignment="1" applyProtection="1">
      <alignment horizontal="center" vertical="center" wrapText="1"/>
      <protection locked="0"/>
    </xf>
    <xf numFmtId="49" fontId="291" fillId="0" borderId="191" xfId="0" applyNumberFormat="1" applyFont="1" applyBorder="1" applyAlignment="1">
      <alignment horizontal="center"/>
    </xf>
    <xf numFmtId="3" fontId="292" fillId="0" borderId="191" xfId="0" applyNumberFormat="1" applyFont="1" applyBorder="1" applyAlignment="1">
      <alignment horizontal="left"/>
    </xf>
    <xf numFmtId="3" fontId="212" fillId="0" borderId="191" xfId="0" applyNumberFormat="1" applyFont="1" applyBorder="1" applyAlignment="1">
      <alignment horizontal="right" vertical="center" wrapText="1"/>
    </xf>
    <xf numFmtId="0" fontId="212" fillId="0" borderId="191" xfId="0" applyFont="1" applyBorder="1" applyAlignment="1">
      <alignment horizontal="right" vertical="center" wrapText="1"/>
    </xf>
    <xf numFmtId="3" fontId="293" fillId="0" borderId="191" xfId="0" applyNumberFormat="1" applyFont="1" applyBorder="1" applyAlignment="1"/>
    <xf numFmtId="224" fontId="293" fillId="0" borderId="191" xfId="0" applyNumberFormat="1" applyFont="1" applyBorder="1" applyAlignment="1">
      <alignment horizontal="center" vertical="center" wrapText="1"/>
    </xf>
    <xf numFmtId="225" fontId="293" fillId="0" borderId="191" xfId="0" applyNumberFormat="1" applyFont="1" applyBorder="1" applyAlignment="1">
      <alignment horizontal="center" vertical="center" wrapText="1"/>
    </xf>
    <xf numFmtId="2" fontId="293" fillId="0" borderId="191" xfId="0" applyNumberFormat="1" applyFont="1" applyBorder="1" applyAlignment="1">
      <alignment horizontal="center" vertical="center" wrapText="1"/>
    </xf>
    <xf numFmtId="3" fontId="179" fillId="0" borderId="192" xfId="232" applyNumberFormat="1" applyFont="1" applyBorder="1" applyAlignment="1" applyProtection="1">
      <alignment horizontal="right" vertical="center" wrapText="1"/>
      <protection locked="0"/>
    </xf>
    <xf numFmtId="0" fontId="179" fillId="0" borderId="193" xfId="232" applyFont="1" applyBorder="1" applyAlignment="1" applyProtection="1">
      <alignment horizontal="right" vertical="center" wrapText="1"/>
      <protection locked="0"/>
    </xf>
    <xf numFmtId="3" fontId="103" fillId="0" borderId="194" xfId="0" applyNumberFormat="1" applyFont="1" applyBorder="1" applyProtection="1">
      <protection locked="0"/>
    </xf>
    <xf numFmtId="180" fontId="103" fillId="0" borderId="194" xfId="379" applyNumberFormat="1" applyFont="1" applyFill="1" applyBorder="1" applyAlignment="1" applyProtection="1">
      <alignment horizontal="center" vertical="center" wrapText="1"/>
      <protection locked="0"/>
    </xf>
    <xf numFmtId="2" fontId="294" fillId="0" borderId="0" xfId="232" applyNumberFormat="1" applyFont="1" applyAlignment="1" applyProtection="1">
      <alignment horizontal="center" vertical="center" wrapText="1"/>
      <protection locked="0"/>
    </xf>
    <xf numFmtId="2" fontId="294" fillId="0" borderId="163" xfId="232" applyNumberFormat="1" applyFont="1" applyBorder="1" applyAlignment="1" applyProtection="1">
      <alignment horizontal="center" vertical="center" wrapText="1"/>
      <protection locked="0"/>
    </xf>
    <xf numFmtId="2" fontId="0" fillId="0" borderId="163" xfId="232" applyNumberFormat="1" applyFont="1" applyBorder="1" applyAlignment="1" applyProtection="1">
      <alignment horizontal="center" vertical="center" wrapText="1"/>
      <protection locked="0"/>
    </xf>
    <xf numFmtId="3" fontId="179" fillId="0" borderId="197" xfId="1237" applyNumberFormat="1" applyFont="1" applyBorder="1" applyAlignment="1" applyProtection="1">
      <alignment horizontal="right" vertical="center" wrapText="1"/>
      <protection locked="0"/>
    </xf>
    <xf numFmtId="2" fontId="103" fillId="0" borderId="198" xfId="1237" applyNumberFormat="1" applyFont="1" applyBorder="1" applyAlignment="1" applyProtection="1">
      <alignment horizontal="center" vertical="center" wrapText="1"/>
      <protection locked="0"/>
    </xf>
    <xf numFmtId="3" fontId="179" fillId="0" borderId="202" xfId="232" applyNumberFormat="1" applyFont="1" applyBorder="1" applyAlignment="1" applyProtection="1">
      <alignment horizontal="right" vertical="center" wrapText="1"/>
      <protection locked="0"/>
    </xf>
    <xf numFmtId="0" fontId="179" fillId="0" borderId="203" xfId="232" applyFont="1" applyBorder="1" applyAlignment="1" applyProtection="1">
      <alignment horizontal="right" vertical="center" wrapText="1"/>
      <protection locked="0"/>
    </xf>
    <xf numFmtId="3" fontId="103" fillId="0" borderId="204" xfId="0" applyNumberFormat="1" applyFont="1" applyBorder="1" applyProtection="1">
      <protection locked="0"/>
    </xf>
    <xf numFmtId="180" fontId="103" fillId="0" borderId="204" xfId="379" applyNumberFormat="1" applyFont="1" applyFill="1" applyBorder="1" applyAlignment="1" applyProtection="1">
      <alignment horizontal="center" vertical="center" wrapText="1"/>
      <protection locked="0"/>
    </xf>
    <xf numFmtId="2" fontId="103" fillId="0" borderId="204" xfId="232" applyNumberFormat="1" applyFont="1" applyBorder="1" applyAlignment="1" applyProtection="1">
      <alignment horizontal="center" vertical="center" wrapText="1"/>
      <protection locked="0"/>
    </xf>
    <xf numFmtId="0" fontId="103" fillId="0" borderId="0" xfId="0" applyFont="1" applyAlignment="1" applyProtection="1">
      <alignment wrapText="1"/>
    </xf>
    <xf numFmtId="0" fontId="296" fillId="0" borderId="204" xfId="0" applyFont="1" applyBorder="1" applyAlignment="1" applyProtection="1">
      <alignment horizontal="justify" vertical="center" wrapText="1"/>
      <protection locked="0"/>
    </xf>
    <xf numFmtId="3" fontId="83" fillId="0" borderId="204" xfId="0" applyNumberFormat="1" applyFont="1" applyBorder="1" applyAlignment="1" applyProtection="1">
      <alignment horizontal="right" vertical="center" wrapText="1"/>
      <protection locked="0"/>
    </xf>
    <xf numFmtId="0" fontId="83" fillId="0" borderId="204" xfId="0" applyFont="1" applyBorder="1" applyAlignment="1" applyProtection="1">
      <alignment horizontal="right" vertical="center" wrapText="1"/>
      <protection locked="0"/>
    </xf>
    <xf numFmtId="3" fontId="268" fillId="0" borderId="204" xfId="0" applyNumberFormat="1" applyFont="1" applyBorder="1" applyAlignment="1" applyProtection="1">
      <protection locked="0"/>
    </xf>
    <xf numFmtId="180" fontId="268" fillId="0" borderId="204" xfId="0" applyNumberFormat="1" applyFont="1" applyBorder="1" applyAlignment="1" applyProtection="1">
      <alignment horizontal="center" vertical="center" wrapText="1"/>
      <protection locked="0"/>
    </xf>
    <xf numFmtId="2" fontId="268" fillId="0" borderId="204" xfId="0" applyNumberFormat="1" applyFont="1" applyBorder="1" applyAlignment="1" applyProtection="1">
      <alignment horizontal="center" vertical="center" wrapText="1"/>
      <protection locked="0"/>
    </xf>
    <xf numFmtId="49" fontId="83" fillId="0" borderId="204" xfId="5431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3" fontId="83" fillId="0" borderId="204" xfId="54319" applyNumberFormat="1" applyFont="1" applyFill="1" applyBorder="1" applyAlignment="1" applyProtection="1">
      <alignment horizontal="right" vertical="center" wrapText="1"/>
      <protection locked="0"/>
    </xf>
    <xf numFmtId="0" fontId="83" fillId="0" borderId="204" xfId="54319" applyNumberFormat="1" applyFont="1" applyFill="1" applyBorder="1" applyAlignment="1" applyProtection="1">
      <alignment horizontal="right" vertical="center" wrapText="1"/>
      <protection locked="0"/>
    </xf>
    <xf numFmtId="3" fontId="268" fillId="0" borderId="204" xfId="0" applyNumberFormat="1" applyFont="1" applyBorder="1" applyProtection="1">
      <protection locked="0"/>
    </xf>
    <xf numFmtId="180" fontId="268" fillId="0" borderId="204" xfId="54319" applyNumberFormat="1" applyFont="1" applyFill="1" applyBorder="1" applyAlignment="1" applyProtection="1">
      <alignment horizontal="center" vertical="center" wrapText="1"/>
      <protection locked="0"/>
    </xf>
    <xf numFmtId="213" fontId="88" fillId="0" borderId="208" xfId="54319" applyNumberFormat="1" applyFont="1" applyFill="1" applyBorder="1" applyProtection="1"/>
    <xf numFmtId="0" fontId="107" fillId="0" borderId="0" xfId="0" applyFont="1" applyAlignment="1">
      <alignment horizontal="center" vertical="center"/>
    </xf>
    <xf numFmtId="0" fontId="106" fillId="8" borderId="29" xfId="232" applyFont="1" applyFill="1" applyBorder="1" applyAlignment="1">
      <alignment horizontal="center" vertical="center" wrapText="1"/>
    </xf>
    <xf numFmtId="0" fontId="106" fillId="8" borderId="30" xfId="232" applyFont="1" applyFill="1" applyBorder="1" applyAlignment="1">
      <alignment horizontal="center" vertical="center" wrapText="1"/>
    </xf>
    <xf numFmtId="0" fontId="104" fillId="0" borderId="0" xfId="232" applyFont="1" applyBorder="1" applyAlignment="1">
      <alignment horizontal="left" vertical="center" wrapText="1"/>
    </xf>
    <xf numFmtId="0" fontId="103" fillId="8" borderId="23" xfId="232" applyFont="1" applyFill="1" applyBorder="1" applyAlignment="1">
      <alignment horizontal="center" vertical="center" wrapText="1"/>
    </xf>
    <xf numFmtId="0" fontId="103" fillId="8" borderId="24" xfId="232" applyFont="1" applyFill="1" applyBorder="1" applyAlignment="1">
      <alignment horizontal="center" vertical="center" wrapText="1"/>
    </xf>
    <xf numFmtId="0" fontId="103" fillId="8" borderId="17" xfId="232" applyFont="1" applyFill="1" applyBorder="1" applyAlignment="1">
      <alignment horizontal="center" vertical="center" wrapText="1"/>
    </xf>
    <xf numFmtId="0" fontId="103" fillId="8" borderId="20" xfId="232" applyFont="1" applyFill="1" applyBorder="1" applyAlignment="1">
      <alignment horizontal="center" vertical="center" wrapText="1"/>
    </xf>
    <xf numFmtId="0" fontId="103" fillId="8" borderId="25" xfId="232" applyFont="1" applyFill="1" applyBorder="1" applyAlignment="1">
      <alignment horizontal="center" vertical="center" wrapText="1"/>
    </xf>
    <xf numFmtId="0" fontId="103" fillId="29" borderId="20" xfId="232" applyFont="1" applyFill="1" applyBorder="1" applyAlignment="1">
      <alignment horizontal="center" vertical="center" wrapText="1"/>
    </xf>
    <xf numFmtId="0" fontId="103" fillId="29" borderId="19" xfId="232" applyFont="1" applyFill="1" applyBorder="1" applyAlignment="1">
      <alignment horizontal="center" vertical="center" wrapText="1"/>
    </xf>
    <xf numFmtId="0" fontId="103" fillId="30" borderId="20" xfId="232" applyFont="1" applyFill="1" applyBorder="1" applyAlignment="1">
      <alignment horizontal="center" vertical="center" wrapText="1"/>
    </xf>
    <xf numFmtId="0" fontId="103" fillId="30" borderId="19" xfId="232" applyFont="1" applyFill="1" applyBorder="1" applyAlignment="1">
      <alignment horizontal="center" vertical="center" wrapText="1"/>
    </xf>
    <xf numFmtId="0" fontId="103" fillId="33" borderId="20" xfId="232" applyFont="1" applyFill="1" applyBorder="1" applyAlignment="1">
      <alignment horizontal="center" vertical="center" wrapText="1"/>
    </xf>
    <xf numFmtId="0" fontId="103" fillId="33" borderId="19" xfId="232" applyFont="1" applyFill="1" applyBorder="1" applyAlignment="1">
      <alignment horizontal="center" vertical="center" wrapText="1"/>
    </xf>
    <xf numFmtId="0" fontId="103" fillId="34" borderId="20" xfId="232" applyFont="1" applyFill="1" applyBorder="1" applyAlignment="1">
      <alignment horizontal="center" vertical="center" wrapText="1"/>
    </xf>
    <xf numFmtId="0" fontId="103" fillId="34" borderId="19" xfId="232" applyFont="1" applyFill="1" applyBorder="1" applyAlignment="1">
      <alignment horizontal="center" vertical="center" wrapText="1"/>
    </xf>
    <xf numFmtId="0" fontId="103" fillId="37" borderId="20" xfId="232" applyFont="1" applyFill="1" applyBorder="1" applyAlignment="1">
      <alignment horizontal="center" vertical="center" wrapText="1"/>
    </xf>
    <xf numFmtId="0" fontId="103" fillId="37" borderId="18" xfId="232" applyFont="1" applyFill="1" applyBorder="1" applyAlignment="1">
      <alignment horizontal="center" vertical="center" wrapText="1"/>
    </xf>
    <xf numFmtId="0" fontId="50" fillId="24" borderId="35" xfId="0" applyFont="1" applyFill="1" applyBorder="1" applyAlignment="1">
      <alignment horizontal="center" vertical="center" wrapText="1"/>
    </xf>
    <xf numFmtId="0" fontId="50" fillId="24" borderId="36" xfId="0" applyFont="1" applyFill="1" applyBorder="1" applyAlignment="1">
      <alignment horizontal="center" vertical="center" wrapText="1"/>
    </xf>
    <xf numFmtId="0" fontId="106" fillId="39" borderId="41" xfId="232" applyFont="1" applyFill="1" applyBorder="1" applyAlignment="1">
      <alignment horizontal="center" vertical="center" wrapText="1"/>
    </xf>
    <xf numFmtId="0" fontId="106" fillId="39" borderId="32" xfId="232" applyFont="1" applyFill="1" applyBorder="1" applyAlignment="1">
      <alignment horizontal="center" vertical="center" wrapText="1"/>
    </xf>
    <xf numFmtId="0" fontId="104" fillId="8" borderId="23" xfId="232" applyFont="1" applyFill="1" applyBorder="1" applyAlignment="1">
      <alignment horizontal="center" vertical="center" wrapText="1"/>
    </xf>
    <xf numFmtId="0" fontId="104" fillId="8" borderId="34" xfId="232" applyFont="1" applyFill="1" applyBorder="1" applyAlignment="1">
      <alignment horizontal="center" vertical="center" wrapText="1"/>
    </xf>
    <xf numFmtId="0" fontId="104" fillId="8" borderId="17" xfId="232" applyFont="1" applyFill="1" applyBorder="1" applyAlignment="1">
      <alignment horizontal="center" vertical="center" wrapText="1"/>
    </xf>
    <xf numFmtId="0" fontId="104" fillId="8" borderId="21" xfId="232" applyFont="1" applyFill="1" applyBorder="1" applyAlignment="1">
      <alignment horizontal="center" vertical="center" wrapText="1"/>
    </xf>
    <xf numFmtId="0" fontId="103" fillId="24" borderId="37" xfId="0" applyFont="1" applyFill="1" applyBorder="1" applyAlignment="1">
      <alignment horizontal="center" vertical="center"/>
    </xf>
    <xf numFmtId="0" fontId="103" fillId="24" borderId="38" xfId="0" applyFont="1" applyFill="1" applyBorder="1" applyAlignment="1">
      <alignment horizontal="center" vertical="center"/>
    </xf>
    <xf numFmtId="0" fontId="103" fillId="24" borderId="39" xfId="0" applyFont="1" applyFill="1" applyBorder="1" applyAlignment="1">
      <alignment horizontal="center" vertical="center"/>
    </xf>
    <xf numFmtId="0" fontId="104" fillId="42" borderId="22" xfId="0" applyFont="1" applyFill="1" applyBorder="1" applyAlignment="1">
      <alignment horizontal="center" vertical="center" wrapText="1"/>
    </xf>
    <xf numFmtId="0" fontId="104" fillId="40" borderId="22" xfId="0" applyFont="1" applyFill="1" applyBorder="1" applyAlignment="1">
      <alignment horizontal="center" vertical="center" wrapText="1"/>
    </xf>
    <xf numFmtId="0" fontId="104" fillId="43" borderId="22" xfId="0" applyFont="1" applyFill="1" applyBorder="1" applyAlignment="1">
      <alignment horizontal="right" vertical="center" wrapText="1"/>
    </xf>
    <xf numFmtId="0" fontId="104" fillId="41" borderId="22" xfId="0" applyFont="1" applyFill="1" applyBorder="1" applyAlignment="1">
      <alignment horizontal="center" vertical="center" wrapText="1"/>
    </xf>
    <xf numFmtId="0" fontId="104" fillId="44" borderId="33" xfId="0" applyFont="1" applyFill="1" applyBorder="1" applyAlignment="1">
      <alignment horizontal="center" vertical="center" wrapText="1"/>
    </xf>
    <xf numFmtId="0" fontId="103" fillId="39" borderId="150" xfId="232" applyFont="1" applyFill="1" applyBorder="1" applyAlignment="1" applyProtection="1">
      <alignment horizontal="justify" vertical="center" wrapText="1"/>
    </xf>
    <xf numFmtId="0" fontId="268" fillId="0" borderId="185" xfId="55415" applyFont="1" applyBorder="1" applyAlignment="1" applyProtection="1">
      <alignment horizontal="center" vertical="center" wrapText="1"/>
      <protection locked="0"/>
    </xf>
    <xf numFmtId="0" fontId="103" fillId="8" borderId="150" xfId="232" applyFont="1" applyFill="1" applyBorder="1" applyAlignment="1" applyProtection="1">
      <alignment horizontal="center" vertical="center" wrapText="1"/>
    </xf>
    <xf numFmtId="0" fontId="103" fillId="0" borderId="0" xfId="232" applyFont="1" applyBorder="1" applyAlignment="1" applyProtection="1">
      <alignment horizontal="left" vertical="center" wrapText="1"/>
    </xf>
    <xf numFmtId="0" fontId="269" fillId="0" borderId="165" xfId="56046" applyFont="1" applyBorder="1" applyAlignment="1" applyProtection="1">
      <alignment horizontal="left"/>
      <protection locked="0"/>
    </xf>
    <xf numFmtId="0" fontId="104" fillId="0" borderId="0" xfId="0" applyFont="1" applyAlignment="1" applyProtection="1">
      <alignment horizontal="center"/>
    </xf>
    <xf numFmtId="0" fontId="103" fillId="0" borderId="188" xfId="232" applyFont="1" applyBorder="1" applyAlignment="1" applyProtection="1">
      <alignment horizontal="center" vertical="center" wrapText="1"/>
      <protection locked="0"/>
    </xf>
    <xf numFmtId="0" fontId="103" fillId="0" borderId="189" xfId="232" applyFont="1" applyBorder="1" applyAlignment="1" applyProtection="1">
      <alignment horizontal="center" vertical="center" wrapText="1"/>
      <protection locked="0"/>
    </xf>
    <xf numFmtId="0" fontId="103" fillId="0" borderId="32" xfId="232" applyFont="1" applyBorder="1" applyAlignment="1" applyProtection="1">
      <alignment horizontal="center" vertical="center" wrapText="1"/>
      <protection locked="0"/>
    </xf>
    <xf numFmtId="0" fontId="103" fillId="0" borderId="188" xfId="55539" applyFont="1" applyBorder="1" applyAlignment="1" applyProtection="1">
      <alignment horizontal="center" vertical="center" wrapText="1"/>
      <protection locked="0"/>
    </xf>
    <xf numFmtId="0" fontId="103" fillId="0" borderId="189" xfId="55539" applyFont="1" applyBorder="1" applyAlignment="1" applyProtection="1">
      <alignment horizontal="center" vertical="center" wrapText="1"/>
      <protection locked="0"/>
    </xf>
    <xf numFmtId="0" fontId="268" fillId="0" borderId="185" xfId="55415" applyFont="1" applyBorder="1" applyAlignment="1" applyProtection="1">
      <alignment horizontal="left" vertical="center" wrapText="1"/>
      <protection locked="0"/>
    </xf>
    <xf numFmtId="0" fontId="268" fillId="0" borderId="190" xfId="0" applyFont="1" applyBorder="1" applyAlignment="1" applyProtection="1">
      <alignment horizontal="center" vertical="center" wrapText="1"/>
      <protection locked="0"/>
    </xf>
    <xf numFmtId="0" fontId="292" fillId="0" borderId="191" xfId="0" applyFont="1" applyFill="1" applyBorder="1" applyAlignment="1">
      <alignment horizontal="center"/>
    </xf>
    <xf numFmtId="0" fontId="295" fillId="0" borderId="177" xfId="232" applyFont="1" applyBorder="1" applyAlignment="1" applyProtection="1">
      <alignment horizontal="center" wrapText="1"/>
      <protection locked="0"/>
    </xf>
    <xf numFmtId="0" fontId="295" fillId="0" borderId="163" xfId="232" applyFont="1" applyBorder="1" applyAlignment="1" applyProtection="1">
      <alignment horizontal="center" wrapText="1"/>
      <protection locked="0"/>
    </xf>
    <xf numFmtId="0" fontId="0" fillId="0" borderId="195" xfId="232" applyFont="1" applyBorder="1" applyAlignment="1" applyProtection="1">
      <alignment horizontal="center" wrapText="1"/>
      <protection locked="0"/>
    </xf>
    <xf numFmtId="0" fontId="0" fillId="0" borderId="196" xfId="232" applyFont="1" applyBorder="1" applyAlignment="1" applyProtection="1">
      <alignment horizontal="center" wrapText="1"/>
      <protection locked="0"/>
    </xf>
    <xf numFmtId="0" fontId="294" fillId="0" borderId="195" xfId="232" applyFont="1" applyBorder="1" applyAlignment="1" applyProtection="1">
      <alignment horizontal="center" wrapText="1"/>
      <protection locked="0"/>
    </xf>
    <xf numFmtId="0" fontId="294" fillId="0" borderId="196" xfId="232" applyFont="1" applyBorder="1" applyAlignment="1" applyProtection="1">
      <alignment horizontal="center" wrapText="1"/>
      <protection locked="0"/>
    </xf>
    <xf numFmtId="0" fontId="0" fillId="0" borderId="195" xfId="232" applyFont="1" applyBorder="1" applyAlignment="1" applyProtection="1">
      <alignment horizontal="center" vertical="center" wrapText="1"/>
      <protection locked="0"/>
    </xf>
    <xf numFmtId="0" fontId="0" fillId="0" borderId="196" xfId="232" applyFont="1" applyBorder="1" applyAlignment="1" applyProtection="1">
      <alignment horizontal="center" vertical="center" wrapText="1"/>
      <protection locked="0"/>
    </xf>
    <xf numFmtId="0" fontId="103" fillId="0" borderId="199" xfId="1237" applyFont="1" applyBorder="1" applyAlignment="1" applyProtection="1">
      <alignment horizontal="center" vertical="center" wrapText="1"/>
      <protection locked="0"/>
    </xf>
    <xf numFmtId="0" fontId="103" fillId="0" borderId="200" xfId="1237" applyFont="1" applyBorder="1" applyAlignment="1" applyProtection="1">
      <alignment horizontal="center" vertical="center" wrapText="1"/>
      <protection locked="0"/>
    </xf>
    <xf numFmtId="0" fontId="103" fillId="0" borderId="201" xfId="1237" applyFont="1" applyBorder="1" applyAlignment="1" applyProtection="1">
      <alignment horizontal="center" vertical="center" wrapText="1"/>
      <protection locked="0"/>
    </xf>
    <xf numFmtId="0" fontId="103" fillId="0" borderId="205" xfId="232" applyFont="1" applyBorder="1" applyAlignment="1" applyProtection="1">
      <alignment horizontal="center" vertical="center" wrapText="1"/>
      <protection locked="0"/>
    </xf>
    <xf numFmtId="0" fontId="103" fillId="0" borderId="206" xfId="232" applyFont="1" applyBorder="1" applyAlignment="1" applyProtection="1">
      <alignment horizontal="center" vertical="center" wrapText="1"/>
      <protection locked="0"/>
    </xf>
    <xf numFmtId="0" fontId="103" fillId="0" borderId="207" xfId="232" applyFont="1" applyBorder="1" applyAlignment="1" applyProtection="1">
      <alignment horizontal="center" vertical="center" wrapText="1"/>
      <protection locked="0"/>
    </xf>
    <xf numFmtId="0" fontId="297" fillId="0" borderId="204" xfId="0" applyFont="1" applyBorder="1" applyAlignment="1" applyProtection="1">
      <alignment horizontal="center" vertical="center" wrapText="1"/>
      <protection locked="0"/>
    </xf>
    <xf numFmtId="0" fontId="296" fillId="0" borderId="204" xfId="0" applyFont="1" applyBorder="1" applyAlignment="1" applyProtection="1">
      <alignment horizontal="justify" vertical="center"/>
      <protection locked="0"/>
    </xf>
    <xf numFmtId="0" fontId="268" fillId="0" borderId="204" xfId="0" applyFont="1" applyBorder="1" applyAlignment="1" applyProtection="1">
      <alignment horizontal="center" vertical="center" wrapText="1"/>
      <protection locked="0"/>
    </xf>
    <xf numFmtId="49" fontId="179" fillId="0" borderId="204" xfId="232" applyNumberFormat="1" applyFont="1" applyBorder="1" applyAlignment="1" applyProtection="1">
      <alignment horizontal="center" vertical="center" wrapText="1"/>
      <protection locked="0"/>
    </xf>
    <xf numFmtId="3" fontId="103" fillId="0" borderId="204" xfId="0" applyNumberFormat="1" applyFont="1" applyFill="1" applyBorder="1" applyProtection="1">
      <protection locked="0"/>
    </xf>
    <xf numFmtId="180" fontId="167" fillId="8" borderId="192" xfId="379" applyNumberFormat="1" applyFont="1" applyFill="1" applyBorder="1" applyAlignment="1" applyProtection="1">
      <alignment vertical="center" wrapText="1"/>
    </xf>
    <xf numFmtId="49" fontId="293" fillId="0" borderId="43" xfId="0" applyNumberFormat="1" applyFont="1" applyBorder="1" applyAlignment="1">
      <alignment horizontal="center" wrapText="1"/>
    </xf>
    <xf numFmtId="0" fontId="293" fillId="0" borderId="43" xfId="0" applyFont="1" applyBorder="1" applyAlignment="1">
      <alignment wrapText="1"/>
    </xf>
    <xf numFmtId="0" fontId="293" fillId="0" borderId="43" xfId="0" applyFont="1" applyBorder="1" applyAlignment="1">
      <alignment horizontal="right" wrapText="1"/>
    </xf>
    <xf numFmtId="0" fontId="293" fillId="0" borderId="43" xfId="0" applyFont="1" applyBorder="1" applyAlignment="1">
      <alignment horizontal="center" wrapText="1"/>
    </xf>
    <xf numFmtId="224" fontId="293" fillId="0" borderId="43" xfId="0" applyNumberFormat="1" applyFont="1" applyBorder="1" applyAlignment="1">
      <alignment horizontal="center" wrapText="1"/>
    </xf>
    <xf numFmtId="2" fontId="293" fillId="164" borderId="43" xfId="0" applyNumberFormat="1" applyFont="1" applyFill="1" applyBorder="1" applyAlignment="1">
      <alignment horizontal="center" wrapText="1"/>
    </xf>
    <xf numFmtId="0" fontId="293" fillId="164" borderId="43" xfId="0" applyFont="1" applyFill="1" applyBorder="1" applyAlignment="1">
      <alignment wrapText="1"/>
    </xf>
    <xf numFmtId="2" fontId="293" fillId="0" borderId="43" xfId="0" applyNumberFormat="1" applyFont="1" applyBorder="1" applyAlignment="1">
      <alignment horizontal="center" wrapText="1"/>
    </xf>
    <xf numFmtId="0" fontId="0" fillId="0" borderId="43" xfId="0" applyFill="1" applyBorder="1"/>
    <xf numFmtId="49" fontId="298" fillId="0" borderId="191" xfId="0" applyNumberFormat="1" applyFont="1" applyBorder="1" applyAlignment="1">
      <alignment horizontal="center" vertical="center" wrapText="1"/>
    </xf>
    <xf numFmtId="3" fontId="299" fillId="0" borderId="209" xfId="0" applyNumberFormat="1" applyFont="1" applyBorder="1" applyAlignment="1">
      <alignment horizontal="center"/>
    </xf>
    <xf numFmtId="3" fontId="298" fillId="0" borderId="191" xfId="0" applyNumberFormat="1" applyFont="1" applyBorder="1" applyAlignment="1">
      <alignment horizontal="right" vertical="center" wrapText="1"/>
    </xf>
    <xf numFmtId="0" fontId="298" fillId="0" borderId="191" xfId="0" applyFont="1" applyBorder="1" applyAlignment="1">
      <alignment horizontal="right" vertical="center" wrapText="1"/>
    </xf>
    <xf numFmtId="3" fontId="299" fillId="0" borderId="191" xfId="0" applyNumberFormat="1" applyFont="1" applyBorder="1" applyAlignment="1"/>
    <xf numFmtId="3" fontId="299" fillId="0" borderId="191" xfId="0" applyNumberFormat="1" applyFont="1" applyBorder="1"/>
    <xf numFmtId="226" fontId="299" fillId="0" borderId="191" xfId="0" applyNumberFormat="1" applyFont="1" applyBorder="1" applyAlignment="1">
      <alignment horizontal="center" vertical="center" wrapText="1"/>
    </xf>
    <xf numFmtId="4" fontId="299" fillId="0" borderId="191" xfId="0" applyNumberFormat="1" applyFont="1" applyBorder="1" applyAlignment="1">
      <alignment horizontal="center" wrapText="1"/>
    </xf>
    <xf numFmtId="0" fontId="300" fillId="0" borderId="210" xfId="0" applyFont="1" applyBorder="1" applyAlignment="1">
      <alignment horizontal="center"/>
    </xf>
    <xf numFmtId="0" fontId="301" fillId="0" borderId="211" xfId="0" applyFont="1" applyBorder="1"/>
    <xf numFmtId="0" fontId="301" fillId="0" borderId="209" xfId="0" applyFont="1" applyBorder="1"/>
    <xf numFmtId="2" fontId="299" fillId="0" borderId="212" xfId="0" applyNumberFormat="1" applyFont="1" applyBorder="1" applyAlignment="1">
      <alignment horizontal="center" wrapText="1"/>
    </xf>
    <xf numFmtId="0" fontId="300" fillId="0" borderId="213" xfId="0" applyFont="1" applyBorder="1" applyAlignment="1">
      <alignment horizontal="center"/>
    </xf>
    <xf numFmtId="0" fontId="301" fillId="0" borderId="47" xfId="0" applyFont="1" applyBorder="1"/>
    <xf numFmtId="0" fontId="301" fillId="0" borderId="43" xfId="0" applyFont="1" applyBorder="1"/>
    <xf numFmtId="0" fontId="299" fillId="67" borderId="213" xfId="0" applyFont="1" applyFill="1" applyBorder="1" applyAlignment="1">
      <alignment horizontal="center"/>
    </xf>
    <xf numFmtId="2" fontId="300" fillId="0" borderId="212" xfId="0" applyNumberFormat="1" applyFont="1" applyBorder="1" applyAlignment="1"/>
    <xf numFmtId="0" fontId="299" fillId="0" borderId="210" xfId="0" applyFont="1" applyBorder="1" applyAlignment="1">
      <alignment horizontal="center" vertical="center" wrapText="1"/>
    </xf>
    <xf numFmtId="49" fontId="302" fillId="0" borderId="214" xfId="25016" applyNumberFormat="1" applyFont="1" applyBorder="1" applyProtection="1"/>
    <xf numFmtId="0" fontId="302" fillId="0" borderId="214" xfId="25016" applyNumberFormat="1" applyFont="1" applyBorder="1" applyProtection="1"/>
    <xf numFmtId="2" fontId="103" fillId="0" borderId="215" xfId="232" applyNumberFormat="1" applyFont="1" applyBorder="1" applyAlignment="1" applyProtection="1">
      <alignment horizontal="center" vertical="center" wrapText="1"/>
      <protection locked="0"/>
    </xf>
    <xf numFmtId="0" fontId="302" fillId="0" borderId="214" xfId="29535" applyNumberFormat="1" applyFont="1" applyBorder="1" applyAlignment="1">
      <alignment vertical="center" wrapText="1"/>
    </xf>
    <xf numFmtId="0" fontId="302" fillId="0" borderId="214" xfId="30079" applyNumberFormat="1" applyFont="1" applyBorder="1" applyAlignment="1">
      <alignment vertical="center" wrapText="1"/>
    </xf>
    <xf numFmtId="0" fontId="303" fillId="0" borderId="216" xfId="920" applyNumberFormat="1" applyFont="1" applyBorder="1" applyAlignment="1">
      <alignment vertical="center" wrapText="1"/>
    </xf>
    <xf numFmtId="0" fontId="303" fillId="0" borderId="217" xfId="920" applyFont="1" applyBorder="1" applyAlignment="1">
      <alignment vertical="center" wrapText="1"/>
    </xf>
    <xf numFmtId="0" fontId="303" fillId="0" borderId="218" xfId="920" applyFont="1" applyBorder="1" applyAlignment="1">
      <alignment vertical="center" wrapText="1"/>
    </xf>
    <xf numFmtId="49" fontId="179" fillId="0" borderId="215" xfId="232" applyNumberFormat="1" applyFont="1" applyBorder="1" applyAlignment="1" applyProtection="1">
      <alignment horizontal="center" vertical="center" wrapText="1"/>
      <protection locked="0"/>
    </xf>
    <xf numFmtId="3" fontId="103" fillId="0" borderId="215" xfId="0" applyNumberFormat="1" applyFont="1" applyBorder="1" applyProtection="1">
      <protection locked="0"/>
    </xf>
    <xf numFmtId="3" fontId="179" fillId="0" borderId="219" xfId="232" applyNumberFormat="1" applyFont="1" applyBorder="1" applyAlignment="1" applyProtection="1">
      <alignment horizontal="right" vertical="center" wrapText="1"/>
      <protection locked="0"/>
    </xf>
    <xf numFmtId="0" fontId="179" fillId="0" borderId="214" xfId="232" applyFont="1" applyBorder="1" applyAlignment="1" applyProtection="1">
      <alignment horizontal="right" vertical="center" wrapText="1"/>
      <protection locked="0"/>
    </xf>
    <xf numFmtId="180" fontId="103" fillId="0" borderId="215" xfId="379" applyNumberFormat="1" applyFont="1" applyFill="1" applyBorder="1" applyAlignment="1" applyProtection="1">
      <alignment horizontal="center" vertical="center" wrapText="1"/>
      <protection locked="0"/>
    </xf>
    <xf numFmtId="0" fontId="103" fillId="0" borderId="216" xfId="232" applyFont="1" applyBorder="1" applyAlignment="1" applyProtection="1">
      <alignment horizontal="center" vertical="center" wrapText="1"/>
      <protection locked="0"/>
    </xf>
    <xf numFmtId="0" fontId="103" fillId="0" borderId="217" xfId="232" applyFont="1" applyBorder="1" applyAlignment="1" applyProtection="1">
      <alignment horizontal="center" vertical="center" wrapText="1"/>
      <protection locked="0"/>
    </xf>
    <xf numFmtId="0" fontId="103" fillId="0" borderId="218" xfId="232" applyFont="1" applyBorder="1" applyAlignment="1" applyProtection="1">
      <alignment horizontal="center" vertical="center" wrapText="1"/>
      <protection locked="0"/>
    </xf>
    <xf numFmtId="49" fontId="268" fillId="0" borderId="215" xfId="55415" applyNumberFormat="1" applyFont="1" applyBorder="1" applyAlignment="1" applyProtection="1">
      <alignment horizontal="center" vertical="center" wrapText="1"/>
      <protection locked="0"/>
    </xf>
    <xf numFmtId="3" fontId="268" fillId="0" borderId="215" xfId="0" applyNumberFormat="1" applyFont="1" applyBorder="1" applyProtection="1">
      <protection locked="0"/>
    </xf>
    <xf numFmtId="3" fontId="268" fillId="0" borderId="215" xfId="55415" applyNumberFormat="1" applyFont="1" applyBorder="1" applyAlignment="1" applyProtection="1">
      <alignment horizontal="right" vertical="center" wrapText="1"/>
      <protection locked="0"/>
    </xf>
    <xf numFmtId="0" fontId="268" fillId="0" borderId="215" xfId="55415" applyFont="1" applyBorder="1" applyAlignment="1" applyProtection="1">
      <alignment horizontal="right" vertical="center" wrapText="1"/>
      <protection locked="0"/>
    </xf>
    <xf numFmtId="180" fontId="268" fillId="0" borderId="215" xfId="53987" applyNumberFormat="1" applyFont="1" applyBorder="1" applyAlignment="1" applyProtection="1">
      <alignment horizontal="center" vertical="center" wrapText="1"/>
      <protection locked="0"/>
    </xf>
    <xf numFmtId="2" fontId="268" fillId="0" borderId="215" xfId="55415" applyNumberFormat="1" applyFont="1" applyBorder="1" applyAlignment="1" applyProtection="1">
      <alignment horizontal="center" vertical="center" wrapText="1"/>
      <protection locked="0"/>
    </xf>
    <xf numFmtId="0" fontId="268" fillId="0" borderId="215" xfId="55415" applyFont="1" applyBorder="1" applyAlignment="1" applyProtection="1">
      <alignment horizontal="center" vertical="center" wrapText="1"/>
      <protection locked="0"/>
    </xf>
    <xf numFmtId="3" fontId="103" fillId="0" borderId="215" xfId="0" applyNumberFormat="1" applyFont="1" applyFill="1" applyBorder="1" applyProtection="1">
      <protection locked="0"/>
    </xf>
    <xf numFmtId="49" fontId="304" fillId="0" borderId="191" xfId="0" applyNumberFormat="1" applyFont="1" applyBorder="1" applyAlignment="1">
      <alignment horizontal="center" wrapText="1"/>
    </xf>
    <xf numFmtId="0" fontId="291" fillId="0" borderId="191" xfId="0" applyFont="1" applyBorder="1" applyAlignment="1">
      <alignment horizontal="center" wrapText="1"/>
    </xf>
    <xf numFmtId="3" fontId="304" fillId="0" borderId="191" xfId="0" applyNumberFormat="1" applyFont="1" applyBorder="1" applyAlignment="1">
      <alignment horizontal="right" wrapText="1"/>
    </xf>
    <xf numFmtId="0" fontId="305" fillId="0" borderId="191" xfId="0" applyFont="1" applyBorder="1" applyAlignment="1">
      <alignment horizontal="right" wrapText="1"/>
    </xf>
    <xf numFmtId="3" fontId="305" fillId="0" borderId="191" xfId="0" applyNumberFormat="1" applyFont="1" applyBorder="1" applyAlignment="1">
      <alignment horizontal="right"/>
    </xf>
    <xf numFmtId="227" fontId="305" fillId="0" borderId="191" xfId="0" applyNumberFormat="1" applyFont="1" applyBorder="1" applyAlignment="1">
      <alignment horizontal="center" wrapText="1"/>
    </xf>
    <xf numFmtId="195" fontId="304" fillId="0" borderId="191" xfId="0" applyNumberFormat="1" applyFont="1" applyBorder="1" applyAlignment="1">
      <alignment horizontal="center" wrapText="1"/>
    </xf>
    <xf numFmtId="0" fontId="304" fillId="0" borderId="191" xfId="0" applyFont="1" applyFill="1" applyBorder="1" applyAlignment="1">
      <alignment wrapText="1"/>
    </xf>
    <xf numFmtId="3" fontId="268" fillId="0" borderId="185" xfId="0" applyNumberFormat="1" applyFont="1" applyBorder="1" applyAlignment="1" applyProtection="1">
      <alignment wrapText="1"/>
      <protection locked="0"/>
    </xf>
    <xf numFmtId="4" fontId="306" fillId="0" borderId="215" xfId="0" applyNumberFormat="1" applyFont="1" applyFill="1" applyBorder="1" applyAlignment="1" applyProtection="1">
      <alignment horizontal="center" vertical="center" wrapText="1"/>
    </xf>
    <xf numFmtId="0" fontId="307" fillId="0" borderId="215" xfId="0" applyFont="1" applyFill="1" applyBorder="1" applyAlignment="1" applyProtection="1">
      <alignment horizontal="center" vertical="center" wrapText="1"/>
    </xf>
    <xf numFmtId="2" fontId="306" fillId="0" borderId="215" xfId="0" applyNumberFormat="1" applyFont="1" applyFill="1" applyBorder="1" applyAlignment="1" applyProtection="1">
      <alignment horizontal="center" vertical="center" wrapText="1"/>
    </xf>
    <xf numFmtId="0" fontId="306" fillId="0" borderId="215" xfId="0" applyFont="1" applyFill="1" applyBorder="1" applyAlignment="1" applyProtection="1">
      <alignment horizontal="center" vertical="center" wrapText="1"/>
    </xf>
    <xf numFmtId="180" fontId="103" fillId="0" borderId="22" xfId="379" applyNumberFormat="1" applyFont="1" applyFill="1" applyBorder="1" applyAlignment="1" applyProtection="1">
      <alignment horizontal="center" vertical="center" wrapText="1"/>
      <protection locked="0"/>
    </xf>
    <xf numFmtId="2" fontId="299" fillId="0" borderId="191" xfId="0" applyNumberFormat="1" applyFont="1" applyBorder="1" applyAlignment="1">
      <alignment horizontal="center" vertical="center" wrapText="1"/>
    </xf>
    <xf numFmtId="0" fontId="308" fillId="0" borderId="210" xfId="0" applyFont="1" applyBorder="1" applyAlignment="1">
      <alignment horizontal="center"/>
    </xf>
    <xf numFmtId="2" fontId="103" fillId="0" borderId="215" xfId="1237" applyNumberFormat="1" applyFont="1" applyBorder="1" applyAlignment="1" applyProtection="1">
      <alignment horizontal="center" vertical="center" wrapText="1"/>
      <protection locked="0"/>
    </xf>
    <xf numFmtId="0" fontId="103" fillId="0" borderId="216" xfId="1237" applyFont="1" applyBorder="1" applyAlignment="1" applyProtection="1">
      <alignment horizontal="center" vertical="center" wrapText="1"/>
      <protection locked="0"/>
    </xf>
    <xf numFmtId="0" fontId="103" fillId="0" borderId="217" xfId="1237" applyFont="1" applyBorder="1" applyAlignment="1" applyProtection="1">
      <alignment horizontal="center" vertical="center" wrapText="1"/>
      <protection locked="0"/>
    </xf>
    <xf numFmtId="0" fontId="103" fillId="0" borderId="218" xfId="1237" applyFont="1" applyBorder="1" applyAlignment="1" applyProtection="1">
      <alignment horizontal="center" vertical="center" wrapText="1"/>
      <protection locked="0"/>
    </xf>
  </cellXfs>
  <cellStyles count="56465">
    <cellStyle name="20% - Accent1" xfId="1"/>
    <cellStyle name="20% - Accent1 10" xfId="56047"/>
    <cellStyle name="20% - Accent1 11" xfId="56090"/>
    <cellStyle name="20% - Accent1 2" xfId="664"/>
    <cellStyle name="20% - Accent1 2 2" xfId="54165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 7" xfId="55518"/>
    <cellStyle name="20% - Accent1 8" xfId="55526"/>
    <cellStyle name="20% - Accent1 9" xfId="55569"/>
    <cellStyle name="20% - Accent1_TRT1" xfId="55044"/>
    <cellStyle name="20% - Accent2" xfId="2"/>
    <cellStyle name="20% - Accent2 2" xfId="663"/>
    <cellStyle name="20% - Accent2 3" xfId="1301"/>
    <cellStyle name="20% - Accent2 4" xfId="53733"/>
    <cellStyle name="20% - Accent2 5" xfId="54321"/>
    <cellStyle name="20% - Accent2 6" xfId="56091"/>
    <cellStyle name="20% - Accent2_TRT1" xfId="55045"/>
    <cellStyle name="20% - Accent3" xfId="3"/>
    <cellStyle name="20% - Accent3 2" xfId="662"/>
    <cellStyle name="20% - Accent3 3" xfId="1302"/>
    <cellStyle name="20% - Accent3 4" xfId="53734"/>
    <cellStyle name="20% - Accent3 5" xfId="54322"/>
    <cellStyle name="20% - Accent3 6" xfId="56092"/>
    <cellStyle name="20% - Accent3_TRT1" xfId="55046"/>
    <cellStyle name="20% - Accent4" xfId="4"/>
    <cellStyle name="20% - Accent4 2" xfId="661"/>
    <cellStyle name="20% - Accent4 3" xfId="1303"/>
    <cellStyle name="20% - Accent4 4" xfId="53735"/>
    <cellStyle name="20% - Accent4 5" xfId="54323"/>
    <cellStyle name="20% - Accent4 6" xfId="56093"/>
    <cellStyle name="20% - Accent4_TRT1" xfId="55047"/>
    <cellStyle name="20% - Accent5" xfId="5"/>
    <cellStyle name="20% - Accent5 10" xfId="56048"/>
    <cellStyle name="20% - Accent5 11" xfId="56094"/>
    <cellStyle name="20% - Accent5 2" xfId="660"/>
    <cellStyle name="20% - Accent5 2 2" xfId="54166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 7" xfId="55511"/>
    <cellStyle name="20% - Accent5 8" xfId="55524"/>
    <cellStyle name="20% - Accent5 9" xfId="55567"/>
    <cellStyle name="20% - Accent5_TRT1" xfId="55048"/>
    <cellStyle name="20% - Accent6" xfId="6"/>
    <cellStyle name="20% - Accent6 10" xfId="56049"/>
    <cellStyle name="20% - Accent6 11" xfId="56095"/>
    <cellStyle name="20% - Accent6 2" xfId="659"/>
    <cellStyle name="20% - Accent6 2 2" xfId="54167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 7" xfId="55510"/>
    <cellStyle name="20% - Accent6 8" xfId="55493"/>
    <cellStyle name="20% - Accent6 9" xfId="55566"/>
    <cellStyle name="20% - Accent6_TRT1" xfId="55049"/>
    <cellStyle name="20% - Ênfase1 10" xfId="54326"/>
    <cellStyle name="20% - Ênfase1 11" xfId="56096"/>
    <cellStyle name="20% - Ênfase1 2" xfId="7"/>
    <cellStyle name="20% - Ênfase1 2 10" xfId="53738"/>
    <cellStyle name="20% - Ênfase1 2 11" xfId="54327"/>
    <cellStyle name="20% - Ênfase1 2 12" xfId="54871"/>
    <cellStyle name="20% - Ênfase1 2 13" xfId="56097"/>
    <cellStyle name="20% - Ênfase1 2 2" xfId="8"/>
    <cellStyle name="20% - Ênfase1 2 2 10" xfId="54872"/>
    <cellStyle name="20% - Ênfase1 2 2 11" xfId="56098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11" xfId="56099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11" xfId="56100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11" xfId="56101"/>
    <cellStyle name="20% - Ênfase2 2" xfId="12"/>
    <cellStyle name="20% - Ênfase2 2 10" xfId="53742"/>
    <cellStyle name="20% - Ênfase2 2 11" xfId="54332"/>
    <cellStyle name="20% - Ênfase2 2 12" xfId="56102"/>
    <cellStyle name="20% - Ênfase2 2 2" xfId="13"/>
    <cellStyle name="20% - Ênfase2 2 2 10" xfId="56103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10" xfId="56104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10" xfId="56105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11" xfId="56106"/>
    <cellStyle name="20% - Ênfase3 2" xfId="17"/>
    <cellStyle name="20% - Ênfase3 2 10" xfId="53746"/>
    <cellStyle name="20% - Ênfase3 2 11" xfId="54337"/>
    <cellStyle name="20% - Ênfase3 2 12" xfId="56107"/>
    <cellStyle name="20% - Ênfase3 2 2" xfId="18"/>
    <cellStyle name="20% - Ênfase3 2 2 10" xfId="56108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10" xfId="56109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10" xfId="56110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11" xfId="56111"/>
    <cellStyle name="20% - Ênfase4 2" xfId="22"/>
    <cellStyle name="20% - Ênfase4 2 10" xfId="53750"/>
    <cellStyle name="20% - Ênfase4 2 11" xfId="54342"/>
    <cellStyle name="20% - Ênfase4 2 12" xfId="56112"/>
    <cellStyle name="20% - Ênfase4 2 2" xfId="23"/>
    <cellStyle name="20% - Ênfase4 2 2 10" xfId="56113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10" xfId="56114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10" xfId="56115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10" xfId="56116"/>
    <cellStyle name="20% - Ênfase5 2" xfId="27"/>
    <cellStyle name="20% - Ênfase5 2 10" xfId="53754"/>
    <cellStyle name="20% - Ênfase5 2 11" xfId="54346"/>
    <cellStyle name="20% - Ênfase5 2 12" xfId="56117"/>
    <cellStyle name="20% - Ênfase5 2 2" xfId="28"/>
    <cellStyle name="20% - Ênfase5 2 2 10" xfId="55320"/>
    <cellStyle name="20% - Ênfase5 2 2 11" xfId="5611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10" xfId="55321"/>
    <cellStyle name="20% - Ênfase5 3 11" xfId="56119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10" xfId="55322"/>
    <cellStyle name="20% - Ênfase5 4 11" xfId="56120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10" xfId="56121"/>
    <cellStyle name="20% - Ênfase6 2" xfId="32"/>
    <cellStyle name="20% - Ênfase6 2 10" xfId="53758"/>
    <cellStyle name="20% - Ênfase6 2 11" xfId="54350"/>
    <cellStyle name="20% - Ênfase6 2 12" xfId="54875"/>
    <cellStyle name="20% - Ênfase6 2 13" xfId="56122"/>
    <cellStyle name="20% - Ênfase6 2 2" xfId="33"/>
    <cellStyle name="20% - Ênfase6 2 2 10" xfId="54876"/>
    <cellStyle name="20% - Ênfase6 2 2 11" xfId="56123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11" xfId="56124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10" xfId="56125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3" xfId="1330"/>
    <cellStyle name="40% - Accent1 4" xfId="53762"/>
    <cellStyle name="40% - Accent1 5" xfId="54354"/>
    <cellStyle name="40% - Accent1 6" xfId="56126"/>
    <cellStyle name="40% - Accent1_TRT1" xfId="55068"/>
    <cellStyle name="40% - Accent2" xfId="38"/>
    <cellStyle name="40% - Accent2 2" xfId="633"/>
    <cellStyle name="40% - Accent2 3" xfId="1331"/>
    <cellStyle name="40% - Accent2 4" xfId="53763"/>
    <cellStyle name="40% - Accent2 5" xfId="54355"/>
    <cellStyle name="40% - Accent2 6" xfId="56127"/>
    <cellStyle name="40% - Accent2_TRT1" xfId="55069"/>
    <cellStyle name="40% - Accent3" xfId="39"/>
    <cellStyle name="40% - Accent3 2" xfId="632"/>
    <cellStyle name="40% - Accent3 3" xfId="1332"/>
    <cellStyle name="40% - Accent3 4" xfId="53764"/>
    <cellStyle name="40% - Accent3 5" xfId="54356"/>
    <cellStyle name="40% - Accent3 6" xfId="56128"/>
    <cellStyle name="40% - Accent3_TRT1" xfId="55070"/>
    <cellStyle name="40% - Accent4" xfId="40"/>
    <cellStyle name="40% - Accent4 2" xfId="631"/>
    <cellStyle name="40% - Accent4 3" xfId="1333"/>
    <cellStyle name="40% - Accent4 4" xfId="53765"/>
    <cellStyle name="40% - Accent4 5" xfId="54357"/>
    <cellStyle name="40% - Accent4 6" xfId="56129"/>
    <cellStyle name="40% - Accent4_TRT1" xfId="55071"/>
    <cellStyle name="40% - Accent5" xfId="41"/>
    <cellStyle name="40% - Accent5 2" xfId="630"/>
    <cellStyle name="40% - Accent5 3" xfId="1334"/>
    <cellStyle name="40% - Accent5 4" xfId="53766"/>
    <cellStyle name="40% - Accent5 5" xfId="54358"/>
    <cellStyle name="40% - Accent5 6" xfId="56130"/>
    <cellStyle name="40% - Accent5_TRT1" xfId="55072"/>
    <cellStyle name="40% - Accent6" xfId="42"/>
    <cellStyle name="40% - Accent6 2" xfId="629"/>
    <cellStyle name="40% - Accent6 3" xfId="1335"/>
    <cellStyle name="40% - Accent6 4" xfId="53767"/>
    <cellStyle name="40% - Accent6 5" xfId="54359"/>
    <cellStyle name="40% - Accent6 6" xfId="56131"/>
    <cellStyle name="40% - Accent6_TRT1" xfId="55073"/>
    <cellStyle name="40% - Ênfase1 10" xfId="54360"/>
    <cellStyle name="40% - Ênfase1 11" xfId="56132"/>
    <cellStyle name="40% - Ênfase1 2" xfId="43"/>
    <cellStyle name="40% - Ênfase1 2 10" xfId="53768"/>
    <cellStyle name="40% - Ênfase1 2 11" xfId="54361"/>
    <cellStyle name="40% - Ênfase1 2 12" xfId="56133"/>
    <cellStyle name="40% - Ênfase1 2 2" xfId="44"/>
    <cellStyle name="40% - Ênfase1 2 2 10" xfId="56134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10" xfId="56135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10" xfId="56136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10" xfId="56137"/>
    <cellStyle name="40% - Ênfase2 2" xfId="48"/>
    <cellStyle name="40% - Ênfase2 2 10" xfId="53772"/>
    <cellStyle name="40% - Ênfase2 2 11" xfId="54365"/>
    <cellStyle name="40% - Ênfase2 2 12" xfId="56138"/>
    <cellStyle name="40% - Ênfase2 2 2" xfId="49"/>
    <cellStyle name="40% - Ênfase2 2 2 10" xfId="56139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10" xfId="56140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10" xfId="56141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11" xfId="56142"/>
    <cellStyle name="40% - Ênfase3 2" xfId="53"/>
    <cellStyle name="40% - Ênfase3 2 10" xfId="53776"/>
    <cellStyle name="40% - Ênfase3 2 11" xfId="54370"/>
    <cellStyle name="40% - Ênfase3 2 12" xfId="56143"/>
    <cellStyle name="40% - Ênfase3 2 2" xfId="54"/>
    <cellStyle name="40% - Ênfase3 2 2 10" xfId="56144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10" xfId="56145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10" xfId="56146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11" xfId="56147"/>
    <cellStyle name="40% - Ênfase4 2" xfId="58"/>
    <cellStyle name="40% - Ênfase4 2 10" xfId="53780"/>
    <cellStyle name="40% - Ênfase4 2 11" xfId="54375"/>
    <cellStyle name="40% - Ênfase4 2 12" xfId="56148"/>
    <cellStyle name="40% - Ênfase4 2 2" xfId="59"/>
    <cellStyle name="40% - Ênfase4 2 2 10" xfId="56149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10" xfId="56150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10" xfId="56151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10" xfId="56152"/>
    <cellStyle name="40% - Ênfase5 2" xfId="63"/>
    <cellStyle name="40% - Ênfase5 2 10" xfId="53784"/>
    <cellStyle name="40% - Ênfase5 2 11" xfId="54379"/>
    <cellStyle name="40% - Ênfase5 2 12" xfId="56153"/>
    <cellStyle name="40% - Ênfase5 2 2" xfId="64"/>
    <cellStyle name="40% - Ênfase5 2 2 10" xfId="56154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10" xfId="56155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10" xfId="56156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11" xfId="56157"/>
    <cellStyle name="40% - Ênfase6 2" xfId="68"/>
    <cellStyle name="40% - Ênfase6 2 10" xfId="53788"/>
    <cellStyle name="40% - Ênfase6 2 11" xfId="54384"/>
    <cellStyle name="40% - Ênfase6 2 12" xfId="56158"/>
    <cellStyle name="40% - Ênfase6 2 2" xfId="69"/>
    <cellStyle name="40% - Ênfase6 2 2 10" xfId="56159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10" xfId="56160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10" xfId="56161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3" xfId="1360"/>
    <cellStyle name="60% - Accent1 4" xfId="53792"/>
    <cellStyle name="60% - Accent1 5" xfId="54388"/>
    <cellStyle name="60% - Accent1 6" xfId="56162"/>
    <cellStyle name="60% - Accent1_TRT1" xfId="55092"/>
    <cellStyle name="60% - Accent2" xfId="74"/>
    <cellStyle name="60% - Accent2 2" xfId="601"/>
    <cellStyle name="60% - Accent2 3" xfId="1361"/>
    <cellStyle name="60% - Accent2 4" xfId="53793"/>
    <cellStyle name="60% - Accent2 5" xfId="54389"/>
    <cellStyle name="60% - Accent2 6" xfId="56163"/>
    <cellStyle name="60% - Accent2_TRT1" xfId="55093"/>
    <cellStyle name="60% - Accent3" xfId="75"/>
    <cellStyle name="60% - Accent3 2" xfId="600"/>
    <cellStyle name="60% - Accent3 3" xfId="1362"/>
    <cellStyle name="60% - Accent3 4" xfId="53794"/>
    <cellStyle name="60% - Accent3 5" xfId="54390"/>
    <cellStyle name="60% - Accent3 6" xfId="56164"/>
    <cellStyle name="60% - Accent3_TRT1" xfId="55094"/>
    <cellStyle name="60% - Accent4" xfId="76"/>
    <cellStyle name="60% - Accent4 2" xfId="599"/>
    <cellStyle name="60% - Accent4 3" xfId="1363"/>
    <cellStyle name="60% - Accent4 4" xfId="53795"/>
    <cellStyle name="60% - Accent4 5" xfId="54391"/>
    <cellStyle name="60% - Accent4 6" xfId="56165"/>
    <cellStyle name="60% - Accent4_TRT1" xfId="55095"/>
    <cellStyle name="60% - Accent5" xfId="77"/>
    <cellStyle name="60% - Accent5 2" xfId="598"/>
    <cellStyle name="60% - Accent5 3" xfId="1364"/>
    <cellStyle name="60% - Accent5 4" xfId="53796"/>
    <cellStyle name="60% - Accent5 5" xfId="54392"/>
    <cellStyle name="60% - Accent5 6" xfId="56166"/>
    <cellStyle name="60% - Accent5_TRT1" xfId="55096"/>
    <cellStyle name="60% - Accent6" xfId="78"/>
    <cellStyle name="60% - Accent6 2" xfId="597"/>
    <cellStyle name="60% - Accent6 3" xfId="1365"/>
    <cellStyle name="60% - Accent6 4" xfId="53797"/>
    <cellStyle name="60% - Accent6 5" xfId="54393"/>
    <cellStyle name="60% - Accent6 6" xfId="56167"/>
    <cellStyle name="60% - Accent6_TRT1" xfId="55097"/>
    <cellStyle name="60% - Ênfase1 10" xfId="56168"/>
    <cellStyle name="60% - Ênfase1 2" xfId="79"/>
    <cellStyle name="60% - Ênfase1 2 2" xfId="80"/>
    <cellStyle name="60% - Ênfase1 2 2 2" xfId="595"/>
    <cellStyle name="60% - Ênfase1 2 2 3" xfId="1367"/>
    <cellStyle name="60% - Ênfase1 2 2 4" xfId="53799"/>
    <cellStyle name="60% - Ênfase1 2 2 5" xfId="54396"/>
    <cellStyle name="60% - Ênfase1 2 2 6" xfId="56170"/>
    <cellStyle name="60% - Ênfase1 2 2_TRT1" xfId="55098"/>
    <cellStyle name="60% - Ênfase1 2 3" xfId="596"/>
    <cellStyle name="60% - Ênfase1 2 3 2" xfId="7045"/>
    <cellStyle name="60% - Ênfase1 2 4" xfId="1366"/>
    <cellStyle name="60% - Ênfase1 2 5" xfId="53798"/>
    <cellStyle name="60% - Ênfase1 2 6" xfId="54395"/>
    <cellStyle name="60% - Ênfase1 2 7" xfId="56169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3" xfId="1368"/>
    <cellStyle name="60% - Ênfase1 3 4" xfId="53800"/>
    <cellStyle name="60% - Ênfase1 3 5" xfId="54397"/>
    <cellStyle name="60% - Ênfase1 3 6" xfId="56171"/>
    <cellStyle name="60% - Ênfase1 3_TRT1" xfId="55099"/>
    <cellStyle name="60% - Ênfase1 4" xfId="83"/>
    <cellStyle name="60% - Ênfase1 4 2" xfId="593"/>
    <cellStyle name="60% - Ênfase1 4 3" xfId="1369"/>
    <cellStyle name="60% - Ênfase1 4 4" xfId="53801"/>
    <cellStyle name="60% - Ênfase1 4 5" xfId="54398"/>
    <cellStyle name="60% - Ênfase1 4 6" xfId="56172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3" xfId="1371"/>
    <cellStyle name="60% - Ênfase2 2 2 4" xfId="53803"/>
    <cellStyle name="60% - Ênfase2 2 2 5" xfId="54400"/>
    <cellStyle name="60% - Ênfase2 2 2 6" xfId="56175"/>
    <cellStyle name="60% - Ênfase2 2 2_TRT1" xfId="55101"/>
    <cellStyle name="60% - Ênfase2 2 3" xfId="592"/>
    <cellStyle name="60% - Ênfase2 2 3 2" xfId="7047"/>
    <cellStyle name="60% - Ênfase2 2 4" xfId="1370"/>
    <cellStyle name="60% - Ênfase2 2 5" xfId="53802"/>
    <cellStyle name="60% - Ênfase2 2 6" xfId="54399"/>
    <cellStyle name="60% - Ênfase2 2 7" xfId="56174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3" xfId="1372"/>
    <cellStyle name="60% - Ênfase2 3 4" xfId="53804"/>
    <cellStyle name="60% - Ênfase2 3 5" xfId="54401"/>
    <cellStyle name="60% - Ênfase2 3 6" xfId="56176"/>
    <cellStyle name="60% - Ênfase2 3_TRT1" xfId="55102"/>
    <cellStyle name="60% - Ênfase2 4" xfId="88"/>
    <cellStyle name="60% - Ênfase2 4 2" xfId="589"/>
    <cellStyle name="60% - Ênfase2 4 3" xfId="1373"/>
    <cellStyle name="60% - Ênfase2 4 4" xfId="53805"/>
    <cellStyle name="60% - Ênfase2 4 5" xfId="54402"/>
    <cellStyle name="60% - Ênfase2 4 6" xfId="56177"/>
    <cellStyle name="60% - Ênfase2 4_TRT1" xfId="55103"/>
    <cellStyle name="60% - Ênfase2 5" xfId="681"/>
    <cellStyle name="60% - Ênfase2 6" xfId="780"/>
    <cellStyle name="60% - Ênfase2 7" xfId="879"/>
    <cellStyle name="60% - Ênfase2 8" xfId="56173"/>
    <cellStyle name="60% - Ênfase3 10" xfId="56178"/>
    <cellStyle name="60% - Ênfase3 2" xfId="89"/>
    <cellStyle name="60% - Ênfase3 2 2" xfId="90"/>
    <cellStyle name="60% - Ênfase3 2 2 2" xfId="587"/>
    <cellStyle name="60% - Ênfase3 2 2 2 2" xfId="7049"/>
    <cellStyle name="60% - Ênfase3 2 2 3" xfId="1375"/>
    <cellStyle name="60% - Ênfase3 2 2 4" xfId="53807"/>
    <cellStyle name="60% - Ênfase3 2 2 5" xfId="54405"/>
    <cellStyle name="60% - Ênfase3 2 2 6" xfId="56180"/>
    <cellStyle name="60% - Ênfase3 2 2_TRT1" xfId="55104"/>
    <cellStyle name="60% - Ênfase3 2 3" xfId="588"/>
    <cellStyle name="60% - Ênfase3 2 3 2" xfId="7050"/>
    <cellStyle name="60% - Ênfase3 2 4" xfId="1374"/>
    <cellStyle name="60% - Ênfase3 2 5" xfId="53806"/>
    <cellStyle name="60% - Ênfase3 2 6" xfId="54404"/>
    <cellStyle name="60% - Ênfase3 2 7" xfId="56179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8"/>
    <cellStyle name="60% - Ênfase3 3 5" xfId="54406"/>
    <cellStyle name="60% - Ênfase3 3 6" xfId="56181"/>
    <cellStyle name="60% - Ênfase3 3_TRT1" xfId="55105"/>
    <cellStyle name="60% - Ênfase3 4" xfId="93"/>
    <cellStyle name="60% - Ênfase3 4 2" xfId="585"/>
    <cellStyle name="60% - Ênfase3 4 3" xfId="1377"/>
    <cellStyle name="60% - Ênfase3 4 4" xfId="53809"/>
    <cellStyle name="60% - Ênfase3 4 5" xfId="54407"/>
    <cellStyle name="60% - Ênfase3 4 6" xfId="56182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10" xfId="56183"/>
    <cellStyle name="60% - Ênfase4 2" xfId="94"/>
    <cellStyle name="60% - Ênfase4 2 2" xfId="95"/>
    <cellStyle name="60% - Ênfase4 2 2 2" xfId="583"/>
    <cellStyle name="60% - Ênfase4 2 2 2 2" xfId="7051"/>
    <cellStyle name="60% - Ênfase4 2 2 3" xfId="1379"/>
    <cellStyle name="60% - Ênfase4 2 2 4" xfId="53811"/>
    <cellStyle name="60% - Ênfase4 2 2 5" xfId="54410"/>
    <cellStyle name="60% - Ênfase4 2 2 6" xfId="56185"/>
    <cellStyle name="60% - Ênfase4 2 2_TRT1" xfId="55107"/>
    <cellStyle name="60% - Ênfase4 2 3" xfId="584"/>
    <cellStyle name="60% - Ênfase4 2 3 2" xfId="7052"/>
    <cellStyle name="60% - Ênfase4 2 4" xfId="1378"/>
    <cellStyle name="60% - Ênfase4 2 5" xfId="53810"/>
    <cellStyle name="60% - Ênfase4 2 6" xfId="54409"/>
    <cellStyle name="60% - Ênfase4 2 7" xfId="56184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2"/>
    <cellStyle name="60% - Ênfase4 3 5" xfId="54411"/>
    <cellStyle name="60% - Ênfase4 3 6" xfId="56186"/>
    <cellStyle name="60% - Ênfase4 3_TRT1" xfId="55108"/>
    <cellStyle name="60% - Ênfase4 4" xfId="98"/>
    <cellStyle name="60% - Ênfase4 4 2" xfId="581"/>
    <cellStyle name="60% - Ênfase4 4 3" xfId="1381"/>
    <cellStyle name="60% - Ênfase4 4 4" xfId="53813"/>
    <cellStyle name="60% - Ênfase4 4 5" xfId="54412"/>
    <cellStyle name="60% - Ênfase4 4 6" xfId="56187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3" xfId="1383"/>
    <cellStyle name="60% - Ênfase5 2 2 4" xfId="53815"/>
    <cellStyle name="60% - Ênfase5 2 2 5" xfId="54414"/>
    <cellStyle name="60% - Ênfase5 2 2 6" xfId="56190"/>
    <cellStyle name="60% - Ênfase5 2 2_TRT1" xfId="55110"/>
    <cellStyle name="60% - Ênfase5 2 3" xfId="580"/>
    <cellStyle name="60% - Ênfase5 2 3 2" xfId="7053"/>
    <cellStyle name="60% - Ênfase5 2 4" xfId="1382"/>
    <cellStyle name="60% - Ênfase5 2 5" xfId="53814"/>
    <cellStyle name="60% - Ênfase5 2 6" xfId="54413"/>
    <cellStyle name="60% - Ênfase5 2 7" xfId="56189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3" xfId="1384"/>
    <cellStyle name="60% - Ênfase5 3 4" xfId="53816"/>
    <cellStyle name="60% - Ênfase5 3 5" xfId="54415"/>
    <cellStyle name="60% - Ênfase5 3 6" xfId="56191"/>
    <cellStyle name="60% - Ênfase5 3_TRT1" xfId="55111"/>
    <cellStyle name="60% - Ênfase5 4" xfId="103"/>
    <cellStyle name="60% - Ênfase5 4 2" xfId="579"/>
    <cellStyle name="60% - Ênfase5 4 3" xfId="1385"/>
    <cellStyle name="60% - Ênfase5 4 4" xfId="53817"/>
    <cellStyle name="60% - Ênfase5 4 5" xfId="54416"/>
    <cellStyle name="60% - Ênfase5 4 6" xfId="56192"/>
    <cellStyle name="60% - Ênfase5 4_TRT1" xfId="55112"/>
    <cellStyle name="60% - Ênfase5 5" xfId="669"/>
    <cellStyle name="60% - Ênfase5 6" xfId="792"/>
    <cellStyle name="60% - Ênfase5 7" xfId="867"/>
    <cellStyle name="60% - Ênfase5 8" xfId="56188"/>
    <cellStyle name="60% - Ênfase6 10" xfId="56193"/>
    <cellStyle name="60% - Ênfase6 2" xfId="104"/>
    <cellStyle name="60% - Ênfase6 2 2" xfId="105"/>
    <cellStyle name="60% - Ênfase6 2 2 2" xfId="709"/>
    <cellStyle name="60% - Ênfase6 2 2 2 2" xfId="7055"/>
    <cellStyle name="60% - Ênfase6 2 2 3" xfId="1387"/>
    <cellStyle name="60% - Ênfase6 2 2 4" xfId="53819"/>
    <cellStyle name="60% - Ênfase6 2 2 5" xfId="54419"/>
    <cellStyle name="60% - Ênfase6 2 2 6" xfId="56195"/>
    <cellStyle name="60% - Ênfase6 2 2_TRT1" xfId="55113"/>
    <cellStyle name="60% - Ênfase6 2 3" xfId="578"/>
    <cellStyle name="60% - Ênfase6 2 3 2" xfId="7056"/>
    <cellStyle name="60% - Ênfase6 2 4" xfId="1386"/>
    <cellStyle name="60% - Ênfase6 2 5" xfId="53818"/>
    <cellStyle name="60% - Ênfase6 2 6" xfId="54418"/>
    <cellStyle name="60% - Ênfase6 2 7" xfId="56194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0"/>
    <cellStyle name="60% - Ênfase6 3 5" xfId="54420"/>
    <cellStyle name="60% - Ênfase6 3 6" xfId="56196"/>
    <cellStyle name="60% - Ênfase6 3_TRT1" xfId="55114"/>
    <cellStyle name="60% - Ênfase6 4" xfId="108"/>
    <cellStyle name="60% - Ênfase6 4 2" xfId="577"/>
    <cellStyle name="60% - Ênfase6 4 3" xfId="1389"/>
    <cellStyle name="60% - Ênfase6 4 4" xfId="53821"/>
    <cellStyle name="60% - Ênfase6 4 5" xfId="54421"/>
    <cellStyle name="60% - Ênfase6 4 6" xfId="56197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1 3" xfId="55616"/>
    <cellStyle name="Accent 2" xfId="1041"/>
    <cellStyle name="Accent 2 1" xfId="1042"/>
    <cellStyle name="Accent 2 1 2" xfId="54693"/>
    <cellStyle name="Accent 2 2" xfId="54694"/>
    <cellStyle name="Accent 2 3" xfId="55617"/>
    <cellStyle name="Accent 3" xfId="1043"/>
    <cellStyle name="Accent 3 1" xfId="1044"/>
    <cellStyle name="Accent 3 1 2" xfId="54695"/>
    <cellStyle name="Accent 3 2" xfId="54696"/>
    <cellStyle name="Accent 3 3" xfId="55618"/>
    <cellStyle name="Accent 4" xfId="1045"/>
    <cellStyle name="Accent 4 2" xfId="54697"/>
    <cellStyle name="Accent 5" xfId="54698"/>
    <cellStyle name="Accent 6" xfId="55615"/>
    <cellStyle name="Accent1" xfId="109"/>
    <cellStyle name="Accent1 2" xfId="576"/>
    <cellStyle name="Accent1 3" xfId="1390"/>
    <cellStyle name="Accent1 4" xfId="53822"/>
    <cellStyle name="Accent1 5" xfId="54422"/>
    <cellStyle name="Accent1 6" xfId="56198"/>
    <cellStyle name="Accent1_TRT1" xfId="55116"/>
    <cellStyle name="Accent2" xfId="110"/>
    <cellStyle name="Accent2 2" xfId="575"/>
    <cellStyle name="Accent2 3" xfId="1391"/>
    <cellStyle name="Accent2 4" xfId="53823"/>
    <cellStyle name="Accent2 5" xfId="54423"/>
    <cellStyle name="Accent2 6" xfId="56199"/>
    <cellStyle name="Accent2_TRT1" xfId="55117"/>
    <cellStyle name="Accent3" xfId="111"/>
    <cellStyle name="Accent3 2" xfId="710"/>
    <cellStyle name="Accent3 3" xfId="1392"/>
    <cellStyle name="Accent3 4" xfId="53824"/>
    <cellStyle name="Accent3 5" xfId="54424"/>
    <cellStyle name="Accent3 6" xfId="56200"/>
    <cellStyle name="Accent3_TRT1" xfId="55118"/>
    <cellStyle name="Accent4" xfId="112"/>
    <cellStyle name="Accent4 2" xfId="574"/>
    <cellStyle name="Accent4 3" xfId="1393"/>
    <cellStyle name="Accent4 4" xfId="53825"/>
    <cellStyle name="Accent4 5" xfId="54425"/>
    <cellStyle name="Accent4 6" xfId="56201"/>
    <cellStyle name="Accent4_TRT1" xfId="55119"/>
    <cellStyle name="Accent5" xfId="113"/>
    <cellStyle name="Accent5 2" xfId="573"/>
    <cellStyle name="Accent5 3" xfId="1394"/>
    <cellStyle name="Accent5 4" xfId="53826"/>
    <cellStyle name="Accent5 5" xfId="54426"/>
    <cellStyle name="Accent5 6" xfId="56202"/>
    <cellStyle name="Accent5_TRT1" xfId="55120"/>
    <cellStyle name="Accent6" xfId="114"/>
    <cellStyle name="Accent6 2" xfId="572"/>
    <cellStyle name="Accent6 3" xfId="1395"/>
    <cellStyle name="Accent6 4" xfId="53827"/>
    <cellStyle name="Accent6 5" xfId="54427"/>
    <cellStyle name="Accent6 6" xfId="56203"/>
    <cellStyle name="Accent6_TRT1" xfId="55121"/>
    <cellStyle name="b0let" xfId="115"/>
    <cellStyle name="b0let 10" xfId="56435"/>
    <cellStyle name="b0let 2" xfId="571"/>
    <cellStyle name="b0let 2 2" xfId="54179"/>
    <cellStyle name="b0let 2_TRT7" xfId="54920"/>
    <cellStyle name="b0let 3" xfId="53828"/>
    <cellStyle name="b0let 4" xfId="55365"/>
    <cellStyle name="b0let 5" xfId="55400"/>
    <cellStyle name="b0let 6" xfId="55338"/>
    <cellStyle name="b0let 7" xfId="56050"/>
    <cellStyle name="b0let 8" xfId="56204"/>
    <cellStyle name="b0let 9" xfId="56407"/>
    <cellStyle name="b0let_TRT1" xfId="55122"/>
    <cellStyle name="Bad" xfId="116"/>
    <cellStyle name="Bad 1" xfId="1047"/>
    <cellStyle name="Bad 1 2" xfId="1396"/>
    <cellStyle name="Bad 1 3" xfId="1577"/>
    <cellStyle name="Bad 1 4" xfId="53829"/>
    <cellStyle name="Bad 1 5" xfId="54699"/>
    <cellStyle name="Bad 1_TRT1" xfId="55123"/>
    <cellStyle name="Bad 2" xfId="570"/>
    <cellStyle name="Bad 2 2" xfId="54700"/>
    <cellStyle name="Bad 2_TRT3" xfId="55035"/>
    <cellStyle name="Bad 3" xfId="1046"/>
    <cellStyle name="Bad 4" xfId="54428"/>
    <cellStyle name="Bad 5" xfId="55619"/>
    <cellStyle name="Bad 6" xfId="55634"/>
    <cellStyle name="Bad 7" xfId="55633"/>
    <cellStyle name="Bad_TRT15" xfId="55291"/>
    <cellStyle name="Bol-Data" xfId="117"/>
    <cellStyle name="Bol-Data 2" xfId="569"/>
    <cellStyle name="Bol-Data 2 2" xfId="54180"/>
    <cellStyle name="Bol-Data 2_TRT7" xfId="54921"/>
    <cellStyle name="Bol-Data_TRT18" xfId="55299"/>
    <cellStyle name="bolet" xfId="118"/>
    <cellStyle name="bolet 2" xfId="568"/>
    <cellStyle name="bolet 2 2" xfId="54181"/>
    <cellStyle name="bolet 2_TRT7" xfId="54922"/>
    <cellStyle name="bolet_TRT18" xfId="55300"/>
    <cellStyle name="Boletim" xfId="119"/>
    <cellStyle name="Boletim 2" xfId="567"/>
    <cellStyle name="Boletim 2 2" xfId="54182"/>
    <cellStyle name="Boletim 2_TRT7" xfId="54923"/>
    <cellStyle name="Boletim_TRT18" xfId="55301"/>
    <cellStyle name="Bom 2" xfId="120"/>
    <cellStyle name="Bom 2 2" xfId="121"/>
    <cellStyle name="Bom 2 2 2" xfId="565"/>
    <cellStyle name="Bom 2 2 3" xfId="1398"/>
    <cellStyle name="Bom 2 2 4" xfId="53831"/>
    <cellStyle name="Bom 2 2 5" xfId="54430"/>
    <cellStyle name="Bom 2 2 6" xfId="56208"/>
    <cellStyle name="Bom 2 2_TRT1" xfId="55124"/>
    <cellStyle name="Bom 2 3" xfId="566"/>
    <cellStyle name="Bom 2 3 2" xfId="7057"/>
    <cellStyle name="Bom 2 4" xfId="1397"/>
    <cellStyle name="Bom 2 5" xfId="53830"/>
    <cellStyle name="Bom 2 6" xfId="54429"/>
    <cellStyle name="Bom 2 7" xfId="56207"/>
    <cellStyle name="Bom 2_05_Impactos_Demais PLs_2013_Dados CNJ de jul-12" xfId="122"/>
    <cellStyle name="Bom 3" xfId="123"/>
    <cellStyle name="Bom 3 2" xfId="564"/>
    <cellStyle name="Bom 3 2 2" xfId="7058"/>
    <cellStyle name="Bom 3 3" xfId="1399"/>
    <cellStyle name="Bom 3 4" xfId="53832"/>
    <cellStyle name="Bom 3 5" xfId="54431"/>
    <cellStyle name="Bom 3 6" xfId="56209"/>
    <cellStyle name="Bom 3_TRT1" xfId="55125"/>
    <cellStyle name="Bom 4" xfId="124"/>
    <cellStyle name="Bom 4 2" xfId="563"/>
    <cellStyle name="Bom 4 3" xfId="1400"/>
    <cellStyle name="Bom 4 4" xfId="53833"/>
    <cellStyle name="Bom 4 5" xfId="54432"/>
    <cellStyle name="Bom 4 6" xfId="56210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3" xfId="905"/>
    <cellStyle name="Cabe‡alho 1 4" xfId="53836"/>
    <cellStyle name="Cabe‡alho 1_TRT1" xfId="55127"/>
    <cellStyle name="Cabe‡alho 2" xfId="126"/>
    <cellStyle name="Cabe‡alho 2 2" xfId="561"/>
    <cellStyle name="Cabe‡alho 2 2 2" xfId="54186"/>
    <cellStyle name="Cabe‡alho 2 3" xfId="839"/>
    <cellStyle name="Cabe‡alho 2 4" xfId="53837"/>
    <cellStyle name="Cabe‡alho 2_TRT1" xfId="55128"/>
    <cellStyle name="Cabeçalho 1" xfId="127"/>
    <cellStyle name="Cabeçalho 1 2" xfId="560"/>
    <cellStyle name="Cabeçalho 1 2 2" xfId="54183"/>
    <cellStyle name="Cabeçalho 1 3" xfId="904"/>
    <cellStyle name="Cabeçalho 1 4" xfId="53834"/>
    <cellStyle name="Cabeçalho 1_TRT1" xfId="55129"/>
    <cellStyle name="Cabeçalho 2" xfId="128"/>
    <cellStyle name="Cabeçalho 2 2" xfId="559"/>
    <cellStyle name="Cabeçalho 2 2 2" xfId="54184"/>
    <cellStyle name="Cabeçalho 2 3" xfId="859"/>
    <cellStyle name="Cabeçalho 2 4" xfId="53835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_TRT7" xfId="54924"/>
    <cellStyle name="Calculation 20" xfId="54433"/>
    <cellStyle name="Calculation 21" xfId="54684"/>
    <cellStyle name="Calculation 22" xfId="54821"/>
    <cellStyle name="Calculation 23" xfId="55374"/>
    <cellStyle name="Calculation 24" xfId="55428"/>
    <cellStyle name="Calculation 25" xfId="55534"/>
    <cellStyle name="Calculation 26" xfId="55333"/>
    <cellStyle name="Calculation 27" xfId="55531"/>
    <cellStyle name="Calculation 28" xfId="55718"/>
    <cellStyle name="Calculation 29" xfId="55774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30" xfId="55713"/>
    <cellStyle name="Calculation 31" xfId="55764"/>
    <cellStyle name="Calculation 32" xfId="55846"/>
    <cellStyle name="Calculation 33" xfId="55860"/>
    <cellStyle name="Calculation 34" xfId="55689"/>
    <cellStyle name="Calculation 35" xfId="55876"/>
    <cellStyle name="Calculation 36" xfId="55931"/>
    <cellStyle name="Calculation 37" xfId="55972"/>
    <cellStyle name="Calculation 38" xfId="55927"/>
    <cellStyle name="Calculation 39" xfId="56017"/>
    <cellStyle name="Calculation 4" xfId="994"/>
    <cellStyle name="Calculation 40" xfId="56212"/>
    <cellStyle name="Calculation 41" xfId="56409"/>
    <cellStyle name="Calculation 42" xfId="56433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31"/>
    <cellStyle name="Cálculo 10" xfId="56219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_TRT7" xfId="54926"/>
    <cellStyle name="Cálculo 2 2 20" xfId="54436"/>
    <cellStyle name="Cálculo 2 2 21" xfId="54682"/>
    <cellStyle name="Cálculo 2 2 22" xfId="54823"/>
    <cellStyle name="Cálculo 2 2 23" xfId="55376"/>
    <cellStyle name="Cálculo 2 2 24" xfId="55426"/>
    <cellStyle name="Cálculo 2 2 25" xfId="55385"/>
    <cellStyle name="Cálculo 2 2 26" xfId="55335"/>
    <cellStyle name="Cálculo 2 2 27" xfId="55529"/>
    <cellStyle name="Cálculo 2 2 28" xfId="55720"/>
    <cellStyle name="Cálculo 2 2 29" xfId="55772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30" xfId="55830"/>
    <cellStyle name="Cálculo 2 2 31" xfId="55761"/>
    <cellStyle name="Cálculo 2 2 32" xfId="55700"/>
    <cellStyle name="Cálculo 2 2 33" xfId="55767"/>
    <cellStyle name="Cálculo 2 2 34" xfId="55695"/>
    <cellStyle name="Cálculo 2 2 35" xfId="55778"/>
    <cellStyle name="Cálculo 2 2 36" xfId="55933"/>
    <cellStyle name="Cálculo 2 2 37" xfId="55970"/>
    <cellStyle name="Cálculo 2 2 38" xfId="55928"/>
    <cellStyle name="Cálculo 2 2 39" xfId="56019"/>
    <cellStyle name="Cálculo 2 2 4" xfId="996"/>
    <cellStyle name="Cálculo 2 2 40" xfId="56221"/>
    <cellStyle name="Cálculo 2 2 41" xfId="56414"/>
    <cellStyle name="Cálculo 2 2 42" xfId="56427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375"/>
    <cellStyle name="Cálculo 2 25" xfId="55427"/>
    <cellStyle name="Cálculo 2 26" xfId="55532"/>
    <cellStyle name="Cálculo 2 27" xfId="55334"/>
    <cellStyle name="Cálculo 2 28" xfId="55594"/>
    <cellStyle name="Cálculo 2 29" xfId="55719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_TRT7" xfId="54928"/>
    <cellStyle name="Cálculo 2 30" xfId="55656"/>
    <cellStyle name="Cálculo 2 31" xfId="55714"/>
    <cellStyle name="Cálculo 2 32" xfId="55762"/>
    <cellStyle name="Cálculo 2 33" xfId="55699"/>
    <cellStyle name="Cálculo 2 34" xfId="55768"/>
    <cellStyle name="Cálculo 2 35" xfId="55692"/>
    <cellStyle name="Cálculo 2 36" xfId="55779"/>
    <cellStyle name="Cálculo 2 37" xfId="55932"/>
    <cellStyle name="Cálculo 2 38" xfId="55971"/>
    <cellStyle name="Cálculo 2 39" xfId="56014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40" xfId="56018"/>
    <cellStyle name="Cálculo 2 41" xfId="56220"/>
    <cellStyle name="Cálculo 2 42" xfId="56413"/>
    <cellStyle name="Cálculo 2 43" xfId="56428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_TRT7" xfId="54930"/>
    <cellStyle name="Cálculo 3 20" xfId="54437"/>
    <cellStyle name="Cálculo 3 21" xfId="54681"/>
    <cellStyle name="Cálculo 3 22" xfId="54824"/>
    <cellStyle name="Cálculo 3 23" xfId="55377"/>
    <cellStyle name="Cálculo 3 24" xfId="55425"/>
    <cellStyle name="Cálculo 3 25" xfId="55571"/>
    <cellStyle name="Cálculo 3 26" xfId="55337"/>
    <cellStyle name="Cálculo 3 27" xfId="55528"/>
    <cellStyle name="Cálculo 3 28" xfId="55721"/>
    <cellStyle name="Cálculo 3 29" xfId="55770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30" xfId="55716"/>
    <cellStyle name="Cálculo 3 31" xfId="55758"/>
    <cellStyle name="Cálculo 3 32" xfId="55701"/>
    <cellStyle name="Cálculo 3 33" xfId="55766"/>
    <cellStyle name="Cálculo 3 34" xfId="55696"/>
    <cellStyle name="Cálculo 3 35" xfId="55777"/>
    <cellStyle name="Cálculo 3 36" xfId="55934"/>
    <cellStyle name="Cálculo 3 37" xfId="55963"/>
    <cellStyle name="Cálculo 3 38" xfId="55929"/>
    <cellStyle name="Cálculo 3 39" xfId="56020"/>
    <cellStyle name="Cálculo 3 4" xfId="997"/>
    <cellStyle name="Cálculo 3 40" xfId="56222"/>
    <cellStyle name="Cálculo 3 41" xfId="56415"/>
    <cellStyle name="Cálculo 3 42" xfId="56426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_TRT7" xfId="54932"/>
    <cellStyle name="Cálculo 4 20" xfId="54438"/>
    <cellStyle name="Cálculo 4 21" xfId="54680"/>
    <cellStyle name="Cálculo 4 22" xfId="54825"/>
    <cellStyle name="Cálculo 4 23" xfId="55378"/>
    <cellStyle name="Cálculo 4 24" xfId="55424"/>
    <cellStyle name="Cálculo 4 25" xfId="55572"/>
    <cellStyle name="Cálculo 4 26" xfId="55339"/>
    <cellStyle name="Cálculo 4 27" xfId="55388"/>
    <cellStyle name="Cálculo 4 28" xfId="55722"/>
    <cellStyle name="Cálculo 4 29" xfId="55769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30" xfId="55717"/>
    <cellStyle name="Cálculo 4 31" xfId="55757"/>
    <cellStyle name="Cálculo 4 32" xfId="55702"/>
    <cellStyle name="Cálculo 4 33" xfId="55765"/>
    <cellStyle name="Cálculo 4 34" xfId="55697"/>
    <cellStyle name="Cálculo 4 35" xfId="55776"/>
    <cellStyle name="Cálculo 4 36" xfId="55935"/>
    <cellStyle name="Cálculo 4 37" xfId="56002"/>
    <cellStyle name="Cálculo 4 38" xfId="56013"/>
    <cellStyle name="Cálculo 4 39" xfId="56021"/>
    <cellStyle name="Cálculo 4 4" xfId="998"/>
    <cellStyle name="Cálculo 4 40" xfId="56223"/>
    <cellStyle name="Cálculo 4 41" xfId="56416"/>
    <cellStyle name="Cálculo 4 42" xfId="56425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_TRT7" xfId="54934"/>
    <cellStyle name="Capítulo 3" xfId="862"/>
    <cellStyle name="Capítulo_TRT18" xfId="55302"/>
    <cellStyle name="Célula de Verificação 2" xfId="136"/>
    <cellStyle name="Célula de Verificação 2 10" xfId="56225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 9" xfId="56226"/>
    <cellStyle name="Célula de Verificação 2 2_TRT1" xfId="55135"/>
    <cellStyle name="Célula de Verificação 2 3" xfId="552"/>
    <cellStyle name="Célula de Verificação 2 3 2" xfId="7061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 9" xfId="56227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 9" xfId="56228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de Verificação 9" xfId="56224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 8" xfId="56231"/>
    <cellStyle name="Célula Vinculada 2 2_TRT1" xfId="55138"/>
    <cellStyle name="Célula Vinculada 2 3" xfId="548"/>
    <cellStyle name="Célula Vinculada 2 3 2" xfId="7068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 9" xfId="56230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 8" xfId="56232"/>
    <cellStyle name="Célula Vinculada 3_TRT1" xfId="55139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 8" xfId="56233"/>
    <cellStyle name="Célula Vinculada 4_TRT1" xfId="55140"/>
    <cellStyle name="Célula Vinculada 5" xfId="694"/>
    <cellStyle name="Célula Vinculada 6" xfId="767"/>
    <cellStyle name="Célula Vinculada 7" xfId="892"/>
    <cellStyle name="Célula Vinculada 8" xfId="56229"/>
    <cellStyle name="Check Cell" xfId="146"/>
    <cellStyle name="Check Cell 2" xfId="544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 9" xfId="56214"/>
    <cellStyle name="Check Cell_TRT1" xfId="55141"/>
    <cellStyle name="Comma" xfId="147"/>
    <cellStyle name="Comma [0]_Auxiliar" xfId="148"/>
    <cellStyle name="Comma 10" xfId="54448"/>
    <cellStyle name="Comma 11" xfId="54604"/>
    <cellStyle name="Comma 12" xfId="54638"/>
    <cellStyle name="Comma 13" xfId="54856"/>
    <cellStyle name="Comma 14" xfId="54879"/>
    <cellStyle name="Comma 15" xfId="54888"/>
    <cellStyle name="Comma 16" xfId="55370"/>
    <cellStyle name="Comma 17" xfId="55537"/>
    <cellStyle name="Comma 18" xfId="55348"/>
    <cellStyle name="Comma 19" xfId="56051"/>
    <cellStyle name="Comma 2" xfId="149"/>
    <cellStyle name="Comma 2 10" xfId="56216"/>
    <cellStyle name="Comma 2 2" xfId="542"/>
    <cellStyle name="Comma 2 2 2" xfId="54191"/>
    <cellStyle name="Comma 2 2 3" xfId="54750"/>
    <cellStyle name="Comma 2 2_TRT7" xfId="54935"/>
    <cellStyle name="Comma 2 3" xfId="829"/>
    <cellStyle name="Comma 2 4" xfId="1403"/>
    <cellStyle name="Comma 2 5" xfId="54449"/>
    <cellStyle name="Comma 2 6" xfId="55371"/>
    <cellStyle name="Comma 2 7" xfId="55536"/>
    <cellStyle name="Comma 2 8" xfId="55350"/>
    <cellStyle name="Comma 2 9" xfId="56052"/>
    <cellStyle name="Comma 2_TRT1" xfId="55142"/>
    <cellStyle name="Comma 20" xfId="56215"/>
    <cellStyle name="Comma 21" xfId="56410"/>
    <cellStyle name="Comma 22" xfId="56431"/>
    <cellStyle name="Comma 3" xfId="150"/>
    <cellStyle name="Comma 3 10" xfId="56217"/>
    <cellStyle name="Comma 3 2" xfId="541"/>
    <cellStyle name="Comma 3 2 2" xfId="54192"/>
    <cellStyle name="Comma 3 2 3" xfId="54751"/>
    <cellStyle name="Comma 3 2_TRT7" xfId="54936"/>
    <cellStyle name="Comma 3 3" xfId="828"/>
    <cellStyle name="Comma 3 4" xfId="1404"/>
    <cellStyle name="Comma 3 5" xfId="54450"/>
    <cellStyle name="Comma 3 6" xfId="55372"/>
    <cellStyle name="Comma 3 7" xfId="55535"/>
    <cellStyle name="Comma 3 8" xfId="55352"/>
    <cellStyle name="Comma 3 9" xfId="56053"/>
    <cellStyle name="Comma 3_TRT1" xfId="55143"/>
    <cellStyle name="Comma 4" xfId="543"/>
    <cellStyle name="Comma 4 2" xfId="54190"/>
    <cellStyle name="Comma 5" xfId="845"/>
    <cellStyle name="Comma 6" xfId="847"/>
    <cellStyle name="Comma 7" xfId="830"/>
    <cellStyle name="Comma 8" xfId="53840"/>
    <cellStyle name="Comma 9" xfId="54014"/>
    <cellStyle name="Comma_Agenda" xfId="151"/>
    <cellStyle name="Comma0" xfId="152"/>
    <cellStyle name="Comma0 2" xfId="540"/>
    <cellStyle name="Comma0 2 2" xfId="54193"/>
    <cellStyle name="Comma0 3" xfId="827"/>
    <cellStyle name="Comma0 4" xfId="53841"/>
    <cellStyle name="Comma0_TRT1" xfId="55144"/>
    <cellStyle name="Currency [0]_Auxiliar" xfId="153"/>
    <cellStyle name="Currency_Auxiliar" xfId="154"/>
    <cellStyle name="Currency0" xfId="155"/>
    <cellStyle name="Currency0 10" xfId="56429"/>
    <cellStyle name="Currency0 2" xfId="539"/>
    <cellStyle name="Currency0 2 2" xfId="54194"/>
    <cellStyle name="Currency0 2_TRT7" xfId="54937"/>
    <cellStyle name="Currency0 3" xfId="53842"/>
    <cellStyle name="Currency0 4" xfId="55379"/>
    <cellStyle name="Currency0 5" xfId="55533"/>
    <cellStyle name="Currency0 6" xfId="55363"/>
    <cellStyle name="Currency0 7" xfId="56054"/>
    <cellStyle name="Currency0 8" xfId="56218"/>
    <cellStyle name="Currency0 9" xfId="56412"/>
    <cellStyle name="Currency0_TRT1" xfId="55145"/>
    <cellStyle name="Data" xfId="156"/>
    <cellStyle name="Data 2" xfId="538"/>
    <cellStyle name="Data 2 2" xfId="54203"/>
    <cellStyle name="Data 3" xfId="826"/>
    <cellStyle name="Data 4" xfId="53855"/>
    <cellStyle name="Data_TRT1" xfId="55146"/>
    <cellStyle name="Date" xfId="157"/>
    <cellStyle name="Date 2" xfId="537"/>
    <cellStyle name="Date 2 2" xfId="54204"/>
    <cellStyle name="Date 3" xfId="825"/>
    <cellStyle name="Date 4" xfId="53856"/>
    <cellStyle name="Date_TRT1" xfId="55147"/>
    <cellStyle name="Decimal 0, derecha" xfId="158"/>
    <cellStyle name="Decimal 0, derecha 2" xfId="536"/>
    <cellStyle name="Decimal 0, derecha 2 2" xfId="54205"/>
    <cellStyle name="Decimal 0, derecha 3" xfId="53857"/>
    <cellStyle name="Decimal 0, derecha_TRT1" xfId="55148"/>
    <cellStyle name="Decimal 2, derecha" xfId="159"/>
    <cellStyle name="Decimal 2, derecha 10" xfId="56464"/>
    <cellStyle name="Decimal 2, derecha 2" xfId="535"/>
    <cellStyle name="Decimal 2, derecha 2 2" xfId="54206"/>
    <cellStyle name="Decimal 2, derecha 2_TRT7" xfId="54938"/>
    <cellStyle name="Decimal 2, derecha 3" xfId="53858"/>
    <cellStyle name="Decimal 2, derecha 4" xfId="55389"/>
    <cellStyle name="Decimal 2, derecha 5" xfId="55384"/>
    <cellStyle name="Decimal 2, derecha 6" xfId="55580"/>
    <cellStyle name="Decimal 2, derecha 7" xfId="56056"/>
    <cellStyle name="Decimal 2, derecha 8" xfId="56236"/>
    <cellStyle name="Decimal 2, derecha 9" xfId="56418"/>
    <cellStyle name="Decimal 2, derecha_TRT1" xfId="55149"/>
    <cellStyle name="Ênfase1 10" xfId="56366"/>
    <cellStyle name="Ênfase1 2" xfId="160"/>
    <cellStyle name="Ênfase1 2 2" xfId="161"/>
    <cellStyle name="Ênfase1 2 2 2" xfId="533"/>
    <cellStyle name="Ênfase1 2 2 3" xfId="1551"/>
    <cellStyle name="Ênfase1 2 2 4" xfId="53991"/>
    <cellStyle name="Ênfase1 2 2 5" xfId="54453"/>
    <cellStyle name="Ênfase1 2 2 6" xfId="56368"/>
    <cellStyle name="Ênfase1 2 2_TRT1" xfId="55150"/>
    <cellStyle name="Ênfase1 2 3" xfId="534"/>
    <cellStyle name="Ênfase1 2 3 2" xfId="7070"/>
    <cellStyle name="Ênfase1 2 4" xfId="1550"/>
    <cellStyle name="Ênfase1 2 5" xfId="53990"/>
    <cellStyle name="Ênfase1 2 6" xfId="54452"/>
    <cellStyle name="Ênfase1 2 7" xfId="56367"/>
    <cellStyle name="Ênfase1 2_05_Impactos_Demais PLs_2013_Dados CNJ de jul-12" xfId="162"/>
    <cellStyle name="Ênfase1 3" xfId="163"/>
    <cellStyle name="Ênfase1 3 2" xfId="532"/>
    <cellStyle name="Ênfase1 3 2 2" xfId="7071"/>
    <cellStyle name="Ênfase1 3 3" xfId="1552"/>
    <cellStyle name="Ênfase1 3 4" xfId="53992"/>
    <cellStyle name="Ênfase1 3 5" xfId="54454"/>
    <cellStyle name="Ênfase1 3 6" xfId="56369"/>
    <cellStyle name="Ênfase1 3_TRT1" xfId="55151"/>
    <cellStyle name="Ênfase1 4" xfId="164"/>
    <cellStyle name="Ênfase1 4 2" xfId="531"/>
    <cellStyle name="Ênfase1 4 3" xfId="1553"/>
    <cellStyle name="Ênfase1 4 4" xfId="53993"/>
    <cellStyle name="Ênfase1 4 5" xfId="54455"/>
    <cellStyle name="Ênfase1 4 6" xfId="56370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3" xfId="1555"/>
    <cellStyle name="Ênfase2 2 2 4" xfId="53995"/>
    <cellStyle name="Ênfase2 2 2 5" xfId="54457"/>
    <cellStyle name="Ênfase2 2 2 6" xfId="56373"/>
    <cellStyle name="Ênfase2 2 2_TRT1" xfId="55153"/>
    <cellStyle name="Ênfase2 2 3" xfId="530"/>
    <cellStyle name="Ênfase2 2 3 2" xfId="7072"/>
    <cellStyle name="Ênfase2 2 4" xfId="1554"/>
    <cellStyle name="Ênfase2 2 5" xfId="53994"/>
    <cellStyle name="Ênfase2 2 6" xfId="54456"/>
    <cellStyle name="Ênfase2 2 7" xfId="56372"/>
    <cellStyle name="Ênfase2 2_05_Impactos_Demais PLs_2013_Dados CNJ de jul-12" xfId="167"/>
    <cellStyle name="Ênfase2 3" xfId="168"/>
    <cellStyle name="Ênfase2 3 2" xfId="528"/>
    <cellStyle name="Ênfase2 3 2 2" xfId="7073"/>
    <cellStyle name="Ênfase2 3 3" xfId="1556"/>
    <cellStyle name="Ênfase2 3 4" xfId="53996"/>
    <cellStyle name="Ênfase2 3 5" xfId="54458"/>
    <cellStyle name="Ênfase2 3 6" xfId="56374"/>
    <cellStyle name="Ênfase2 3_TRT1" xfId="55154"/>
    <cellStyle name="Ênfase2 4" xfId="169"/>
    <cellStyle name="Ênfase2 4 2" xfId="527"/>
    <cellStyle name="Ênfase2 4 3" xfId="1557"/>
    <cellStyle name="Ênfase2 4 4" xfId="53997"/>
    <cellStyle name="Ênfase2 4 5" xfId="54459"/>
    <cellStyle name="Ênfase2 4 6" xfId="56375"/>
    <cellStyle name="Ênfase2 4_TRT1" xfId="55155"/>
    <cellStyle name="Ênfase2 5" xfId="684"/>
    <cellStyle name="Ênfase2 6" xfId="777"/>
    <cellStyle name="Ênfase2 7" xfId="882"/>
    <cellStyle name="Ênfase2 8" xfId="56371"/>
    <cellStyle name="Ênfase3 2" xfId="170"/>
    <cellStyle name="Ênfase3 2 2" xfId="171"/>
    <cellStyle name="Ênfase3 2 2 2" xfId="525"/>
    <cellStyle name="Ênfase3 2 2 3" xfId="1559"/>
    <cellStyle name="Ênfase3 2 2 4" xfId="53999"/>
    <cellStyle name="Ênfase3 2 2 5" xfId="54461"/>
    <cellStyle name="Ênfase3 2 2 6" xfId="56378"/>
    <cellStyle name="Ênfase3 2 2_TRT1" xfId="55156"/>
    <cellStyle name="Ênfase3 2 3" xfId="526"/>
    <cellStyle name="Ênfase3 2 3 2" xfId="7074"/>
    <cellStyle name="Ênfase3 2 4" xfId="1558"/>
    <cellStyle name="Ênfase3 2 5" xfId="53998"/>
    <cellStyle name="Ênfase3 2 6" xfId="54460"/>
    <cellStyle name="Ênfase3 2 7" xfId="56377"/>
    <cellStyle name="Ênfase3 2_05_Impactos_Demais PLs_2013_Dados CNJ de jul-12" xfId="172"/>
    <cellStyle name="Ênfase3 3" xfId="173"/>
    <cellStyle name="Ênfase3 3 2" xfId="524"/>
    <cellStyle name="Ênfase3 3 2 2" xfId="7075"/>
    <cellStyle name="Ênfase3 3 3" xfId="1560"/>
    <cellStyle name="Ênfase3 3 4" xfId="54000"/>
    <cellStyle name="Ênfase3 3 5" xfId="54462"/>
    <cellStyle name="Ênfase3 3 6" xfId="56379"/>
    <cellStyle name="Ênfase3 3_TRT1" xfId="55157"/>
    <cellStyle name="Ênfase3 4" xfId="174"/>
    <cellStyle name="Ênfase3 4 2" xfId="523"/>
    <cellStyle name="Ênfase3 4 3" xfId="1561"/>
    <cellStyle name="Ênfase3 4 4" xfId="54001"/>
    <cellStyle name="Ênfase3 4 5" xfId="54463"/>
    <cellStyle name="Ênfase3 4 6" xfId="56380"/>
    <cellStyle name="Ênfase3 4_TRT1" xfId="55158"/>
    <cellStyle name="Ênfase3 5" xfId="680"/>
    <cellStyle name="Ênfase3 6" xfId="781"/>
    <cellStyle name="Ênfase3 7" xfId="878"/>
    <cellStyle name="Ênfase3 8" xfId="56376"/>
    <cellStyle name="Ênfase4 10" xfId="56381"/>
    <cellStyle name="Ênfase4 2" xfId="175"/>
    <cellStyle name="Ênfase4 2 2" xfId="176"/>
    <cellStyle name="Ênfase4 2 2 2" xfId="521"/>
    <cellStyle name="Ênfase4 2 2 3" xfId="1563"/>
    <cellStyle name="Ênfase4 2 2 4" xfId="54003"/>
    <cellStyle name="Ênfase4 2 2 5" xfId="54466"/>
    <cellStyle name="Ênfase4 2 2 6" xfId="56383"/>
    <cellStyle name="Ênfase4 2 2_TRT1" xfId="55159"/>
    <cellStyle name="Ênfase4 2 3" xfId="522"/>
    <cellStyle name="Ênfase4 2 3 2" xfId="7076"/>
    <cellStyle name="Ênfase4 2 4" xfId="1562"/>
    <cellStyle name="Ênfase4 2 5" xfId="54002"/>
    <cellStyle name="Ênfase4 2 6" xfId="54465"/>
    <cellStyle name="Ênfase4 2 7" xfId="56382"/>
    <cellStyle name="Ênfase4 2_05_Impactos_Demais PLs_2013_Dados CNJ de jul-12" xfId="177"/>
    <cellStyle name="Ênfase4 3" xfId="178"/>
    <cellStyle name="Ênfase4 3 2" xfId="520"/>
    <cellStyle name="Ênfase4 3 2 2" xfId="7077"/>
    <cellStyle name="Ênfase4 3 3" xfId="1564"/>
    <cellStyle name="Ênfase4 3 4" xfId="54004"/>
    <cellStyle name="Ênfase4 3 5" xfId="54467"/>
    <cellStyle name="Ênfase4 3 6" xfId="56384"/>
    <cellStyle name="Ênfase4 3_TRT1" xfId="55160"/>
    <cellStyle name="Ênfase4 4" xfId="179"/>
    <cellStyle name="Ênfase4 4 2" xfId="519"/>
    <cellStyle name="Ênfase4 4 3" xfId="1565"/>
    <cellStyle name="Ênfase4 4 4" xfId="54005"/>
    <cellStyle name="Ênfase4 4 5" xfId="54468"/>
    <cellStyle name="Ênfase4 4 6" xfId="56385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3" xfId="1567"/>
    <cellStyle name="Ênfase5 2 2 4" xfId="54007"/>
    <cellStyle name="Ênfase5 2 2 5" xfId="54470"/>
    <cellStyle name="Ênfase5 2 2 6" xfId="56388"/>
    <cellStyle name="Ênfase5 2 2_TRT1" xfId="55162"/>
    <cellStyle name="Ênfase5 2 3" xfId="518"/>
    <cellStyle name="Ênfase5 2 3 2" xfId="7078"/>
    <cellStyle name="Ênfase5 2 4" xfId="1566"/>
    <cellStyle name="Ênfase5 2 5" xfId="54006"/>
    <cellStyle name="Ênfase5 2 6" xfId="54469"/>
    <cellStyle name="Ênfase5 2 7" xfId="56387"/>
    <cellStyle name="Ênfase5 2_05_Impactos_Demais PLs_2013_Dados CNJ de jul-12" xfId="182"/>
    <cellStyle name="Ênfase5 3" xfId="183"/>
    <cellStyle name="Ênfase5 3 2" xfId="516"/>
    <cellStyle name="Ênfase5 3 2 2" xfId="7079"/>
    <cellStyle name="Ênfase5 3 3" xfId="1568"/>
    <cellStyle name="Ênfase5 3 4" xfId="54008"/>
    <cellStyle name="Ênfase5 3 5" xfId="54471"/>
    <cellStyle name="Ênfase5 3 6" xfId="56389"/>
    <cellStyle name="Ênfase5 3_TRT1" xfId="55163"/>
    <cellStyle name="Ênfase5 4" xfId="184"/>
    <cellStyle name="Ênfase5 4 2" xfId="515"/>
    <cellStyle name="Ênfase5 4 3" xfId="1569"/>
    <cellStyle name="Ênfase5 4 4" xfId="54009"/>
    <cellStyle name="Ênfase5 4 5" xfId="54472"/>
    <cellStyle name="Ênfase5 4 6" xfId="56390"/>
    <cellStyle name="Ênfase5 4_TRT1" xfId="55164"/>
    <cellStyle name="Ênfase5 5" xfId="672"/>
    <cellStyle name="Ênfase5 6" xfId="789"/>
    <cellStyle name="Ênfase5 7" xfId="870"/>
    <cellStyle name="Ênfase5 8" xfId="56386"/>
    <cellStyle name="Ênfase6 2" xfId="185"/>
    <cellStyle name="Ênfase6 2 2" xfId="186"/>
    <cellStyle name="Ênfase6 2 2 2" xfId="513"/>
    <cellStyle name="Ênfase6 2 2 3" xfId="1571"/>
    <cellStyle name="Ênfase6 2 2 4" xfId="54011"/>
    <cellStyle name="Ênfase6 2 2 5" xfId="54474"/>
    <cellStyle name="Ênfase6 2 2 6" xfId="56393"/>
    <cellStyle name="Ênfase6 2 2_TRT1" xfId="55165"/>
    <cellStyle name="Ênfase6 2 3" xfId="514"/>
    <cellStyle name="Ênfase6 2 3 2" xfId="7080"/>
    <cellStyle name="Ênfase6 2 4" xfId="1570"/>
    <cellStyle name="Ênfase6 2 5" xfId="54010"/>
    <cellStyle name="Ênfase6 2 6" xfId="54473"/>
    <cellStyle name="Ênfase6 2 7" xfId="56392"/>
    <cellStyle name="Ênfase6 2_05_Impactos_Demais PLs_2013_Dados CNJ de jul-12" xfId="187"/>
    <cellStyle name="Ênfase6 3" xfId="188"/>
    <cellStyle name="Ênfase6 3 2" xfId="512"/>
    <cellStyle name="Ênfase6 3 2 2" xfId="7081"/>
    <cellStyle name="Ênfase6 3 3" xfId="1572"/>
    <cellStyle name="Ênfase6 3 4" xfId="54012"/>
    <cellStyle name="Ênfase6 3 5" xfId="54475"/>
    <cellStyle name="Ênfase6 3 6" xfId="56394"/>
    <cellStyle name="Ênfase6 3_TRT1" xfId="55166"/>
    <cellStyle name="Ênfase6 4" xfId="189"/>
    <cellStyle name="Ênfase6 4 2" xfId="704"/>
    <cellStyle name="Ênfase6 4 3" xfId="1573"/>
    <cellStyle name="Ênfase6 4 4" xfId="54013"/>
    <cellStyle name="Ênfase6 4 5" xfId="54476"/>
    <cellStyle name="Ênfase6 4 6" xfId="56395"/>
    <cellStyle name="Ênfase6 4_TRT1" xfId="55167"/>
    <cellStyle name="Ênfase6 5" xfId="668"/>
    <cellStyle name="Ênfase6 6" xfId="793"/>
    <cellStyle name="Ênfase6 7" xfId="866"/>
    <cellStyle name="Ênfase6 8" xfId="56391"/>
    <cellStyle name="Entrada 10" xfId="56463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_TRT7" xfId="54939"/>
    <cellStyle name="Entrada 2 2 20" xfId="54885"/>
    <cellStyle name="Entrada 2 2 21" xfId="55409"/>
    <cellStyle name="Entrada 2 2 22" xfId="55395"/>
    <cellStyle name="Entrada 2 2 23" xfId="55391"/>
    <cellStyle name="Entrada 2 2 24" xfId="55383"/>
    <cellStyle name="Entrada 2 2 25" xfId="55578"/>
    <cellStyle name="Entrada 2 2 26" xfId="55361"/>
    <cellStyle name="Entrada 2 2 27" xfId="55586"/>
    <cellStyle name="Entrada 2 2 28" xfId="55583"/>
    <cellStyle name="Entrada 2 2 29" xfId="55750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30" xfId="55738"/>
    <cellStyle name="Entrada 2 2 31" xfId="55751"/>
    <cellStyle name="Entrada 2 2 32" xfId="55730"/>
    <cellStyle name="Entrada 2 2 33" xfId="55741"/>
    <cellStyle name="Entrada 2 2 34" xfId="55726"/>
    <cellStyle name="Entrada 2 2 35" xfId="55745"/>
    <cellStyle name="Entrada 2 2 36" xfId="55734"/>
    <cellStyle name="Entrada 2 2 37" xfId="55946"/>
    <cellStyle name="Entrada 2 2 38" xfId="55954"/>
    <cellStyle name="Entrada 2 2 39" xfId="55939"/>
    <cellStyle name="Entrada 2 2 4" xfId="1002"/>
    <cellStyle name="Entrada 2 2 4 2" xfId="54208"/>
    <cellStyle name="Entrada 2 2 4_TRT7" xfId="54941"/>
    <cellStyle name="Entrada 2 2 40" xfId="56023"/>
    <cellStyle name="Entrada 2 2 41" xfId="56058"/>
    <cellStyle name="Entrada 2 2 42" xfId="56239"/>
    <cellStyle name="Entrada 2 2 43" xfId="56421"/>
    <cellStyle name="Entrada 2 2 44" xfId="56461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68"/>
    <cellStyle name="Entrada 2 20" xfId="54678"/>
    <cellStyle name="Entrada 2 21" xfId="54884"/>
    <cellStyle name="Entrada 2 22" xfId="55408"/>
    <cellStyle name="Entrada 2 23" xfId="55396"/>
    <cellStyle name="Entrada 2 24" xfId="55390"/>
    <cellStyle name="Entrada 2 25" xfId="55369"/>
    <cellStyle name="Entrada 2 26" xfId="55579"/>
    <cellStyle name="Entrada 2 27" xfId="55364"/>
    <cellStyle name="Entrada 2 28" xfId="55585"/>
    <cellStyle name="Entrada 2 29" xfId="55584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_TRT7" xfId="54942"/>
    <cellStyle name="Entrada 2 30" xfId="55749"/>
    <cellStyle name="Entrada 2 31" xfId="55739"/>
    <cellStyle name="Entrada 2 32" xfId="55748"/>
    <cellStyle name="Entrada 2 33" xfId="55731"/>
    <cellStyle name="Entrada 2 34" xfId="55740"/>
    <cellStyle name="Entrada 2 35" xfId="55729"/>
    <cellStyle name="Entrada 2 36" xfId="55744"/>
    <cellStyle name="Entrada 2 37" xfId="55735"/>
    <cellStyle name="Entrada 2 38" xfId="55945"/>
    <cellStyle name="Entrada 2 39" xfId="55955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40" xfId="56012"/>
    <cellStyle name="Entrada 2 41" xfId="56022"/>
    <cellStyle name="Entrada 2 42" xfId="56057"/>
    <cellStyle name="Entrada 2 43" xfId="56238"/>
    <cellStyle name="Entrada 2 44" xfId="56420"/>
    <cellStyle name="Entrada 2 45" xfId="56462"/>
    <cellStyle name="Entrada 2 5" xfId="1003"/>
    <cellStyle name="Entrada 2 5 2" xfId="54207"/>
    <cellStyle name="Entrada 2 5_TRT7" xfId="54944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_TRT7" xfId="54945"/>
    <cellStyle name="Entrada 3 20" xfId="54886"/>
    <cellStyle name="Entrada 3 21" xfId="55410"/>
    <cellStyle name="Entrada 3 22" xfId="55394"/>
    <cellStyle name="Entrada 3 23" xfId="55392"/>
    <cellStyle name="Entrada 3 24" xfId="55381"/>
    <cellStyle name="Entrada 3 25" xfId="55577"/>
    <cellStyle name="Entrada 3 26" xfId="55360"/>
    <cellStyle name="Entrada 3 27" xfId="55587"/>
    <cellStyle name="Entrada 3 28" xfId="55380"/>
    <cellStyle name="Entrada 3 29" xfId="55752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30" xfId="55737"/>
    <cellStyle name="Entrada 3 31" xfId="55754"/>
    <cellStyle name="Entrada 3 32" xfId="55728"/>
    <cellStyle name="Entrada 3 33" xfId="55742"/>
    <cellStyle name="Entrada 3 34" xfId="55724"/>
    <cellStyle name="Entrada 3 35" xfId="55746"/>
    <cellStyle name="Entrada 3 36" xfId="55733"/>
    <cellStyle name="Entrada 3 37" xfId="55947"/>
    <cellStyle name="Entrada 3 38" xfId="55953"/>
    <cellStyle name="Entrada 3 39" xfId="55940"/>
    <cellStyle name="Entrada 3 4" xfId="1001"/>
    <cellStyle name="Entrada 3 4 2" xfId="54213"/>
    <cellStyle name="Entrada 3 4_TRT7" xfId="54947"/>
    <cellStyle name="Entrada 3 40" xfId="56024"/>
    <cellStyle name="Entrada 3 41" xfId="56059"/>
    <cellStyle name="Entrada 3 42" xfId="56240"/>
    <cellStyle name="Entrada 3 43" xfId="56422"/>
    <cellStyle name="Entrada 3 44" xfId="56460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_TRT7" xfId="54948"/>
    <cellStyle name="Entrada 4 20" xfId="54480"/>
    <cellStyle name="Entrada 4 21" xfId="54675"/>
    <cellStyle name="Entrada 4 22" xfId="54826"/>
    <cellStyle name="Entrada 4 23" xfId="55411"/>
    <cellStyle name="Entrada 4 24" xfId="55393"/>
    <cellStyle name="Entrada 4 25" xfId="55353"/>
    <cellStyle name="Entrada 4 26" xfId="55588"/>
    <cellStyle name="Entrada 4 27" xfId="55523"/>
    <cellStyle name="Entrada 4 28" xfId="55753"/>
    <cellStyle name="Entrada 4 29" xfId="55736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30" xfId="55755"/>
    <cellStyle name="Entrada 4 31" xfId="55727"/>
    <cellStyle name="Entrada 4 32" xfId="55743"/>
    <cellStyle name="Entrada 4 33" xfId="55723"/>
    <cellStyle name="Entrada 4 34" xfId="55747"/>
    <cellStyle name="Entrada 4 35" xfId="55725"/>
    <cellStyle name="Entrada 4 36" xfId="55948"/>
    <cellStyle name="Entrada 4 37" xfId="55950"/>
    <cellStyle name="Entrada 4 38" xfId="56011"/>
    <cellStyle name="Entrada 4 39" xfId="56025"/>
    <cellStyle name="Entrada 4 4" xfId="1007"/>
    <cellStyle name="Entrada 4 40" xfId="56241"/>
    <cellStyle name="Entrada 4 41" xfId="56423"/>
    <cellStyle name="Entrada 4 42" xfId="56459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ntrada 8" xfId="56237"/>
    <cellStyle name="Entrada 9" xfId="56419"/>
    <cellStyle name="Error" xfId="1048"/>
    <cellStyle name="Error 1" xfId="1049"/>
    <cellStyle name="Error 1 2" xfId="54701"/>
    <cellStyle name="Error 2" xfId="54702"/>
    <cellStyle name="Error 3" xfId="55620"/>
    <cellStyle name="Euro" xfId="195"/>
    <cellStyle name="Euro 10" xfId="55576"/>
    <cellStyle name="Euro 11" xfId="56242"/>
    <cellStyle name="Euro 2" xfId="196"/>
    <cellStyle name="Euro 2 2" xfId="707"/>
    <cellStyle name="Euro 2 2 2" xfId="54757"/>
    <cellStyle name="Euro 2 3" xfId="820"/>
    <cellStyle name="Euro 2 4" xfId="1422"/>
    <cellStyle name="Euro 2 5" xfId="53864"/>
    <cellStyle name="Euro 2 6" xfId="54482"/>
    <cellStyle name="Euro 2 7" xfId="56243"/>
    <cellStyle name="Euro 2_TRT1" xfId="55171"/>
    <cellStyle name="Euro 3" xfId="509"/>
    <cellStyle name="Euro 3 2" xfId="54218"/>
    <cellStyle name="Euro 3 3" xfId="54756"/>
    <cellStyle name="Euro 3_TRT7" xfId="54950"/>
    <cellStyle name="Euro 4" xfId="821"/>
    <cellStyle name="Euro 5" xfId="1421"/>
    <cellStyle name="Euro 6" xfId="53863"/>
    <cellStyle name="Euro 7" xfId="54481"/>
    <cellStyle name="Euro 8" xfId="55397"/>
    <cellStyle name="Euro 9" xfId="55368"/>
    <cellStyle name="Euro_00_ANEXO V 2015 - VERSÃO INICIAL PLOA_2015" xfId="197"/>
    <cellStyle name="Excel Built-in Explanatory Text" xfId="981"/>
    <cellStyle name="Excel Built-in Normal" xfId="7084"/>
    <cellStyle name="Excel Built-in Normal 14" xfId="383"/>
    <cellStyle name="Excel Built-in Normal 14 2" xfId="55539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5"/>
    <cellStyle name="Explanatory Text 5" xfId="54484"/>
    <cellStyle name="Explanatory Text 6" xfId="56244"/>
    <cellStyle name="Explanatory Text_TRT1" xfId="55172"/>
    <cellStyle name="Fim" xfId="199"/>
    <cellStyle name="Fim 10" xfId="56424"/>
    <cellStyle name="Fim 2" xfId="507"/>
    <cellStyle name="Fim 2 2" xfId="54219"/>
    <cellStyle name="Fim 2_TRT7" xfId="54951"/>
    <cellStyle name="Fim 3" xfId="819"/>
    <cellStyle name="Fim 4" xfId="53866"/>
    <cellStyle name="Fim 5" xfId="55398"/>
    <cellStyle name="Fim 6" xfId="55367"/>
    <cellStyle name="Fim 7" xfId="55575"/>
    <cellStyle name="Fim 8" xfId="56060"/>
    <cellStyle name="Fim 9" xfId="56245"/>
    <cellStyle name="Fim_TRT1" xfId="55173"/>
    <cellStyle name="Fixed" xfId="200"/>
    <cellStyle name="Fixed 2" xfId="506"/>
    <cellStyle name="Fixed 2 2" xfId="54220"/>
    <cellStyle name="Fixed 3" xfId="818"/>
    <cellStyle name="Fixed 4" xfId="53867"/>
    <cellStyle name="Fixed_TRT1" xfId="55174"/>
    <cellStyle name="Fixo" xfId="201"/>
    <cellStyle name="Fixo 2" xfId="505"/>
    <cellStyle name="Fixo 2 2" xfId="54221"/>
    <cellStyle name="Fixo 3" xfId="817"/>
    <cellStyle name="Fixo 4" xfId="53868"/>
    <cellStyle name="Fixo_TRT1" xfId="55175"/>
    <cellStyle name="Fonte" xfId="202"/>
    <cellStyle name="Fonte 2" xfId="504"/>
    <cellStyle name="Fonte 2 2" xfId="54222"/>
    <cellStyle name="Fonte 2_TRT7" xfId="54952"/>
    <cellStyle name="Fonte 3" xfId="816"/>
    <cellStyle name="Fonte_TRT18" xfId="55303"/>
    <cellStyle name="Footnote" xfId="1050"/>
    <cellStyle name="Footnote 1" xfId="1051"/>
    <cellStyle name="Footnote 1 2" xfId="54703"/>
    <cellStyle name="Footnote 2" xfId="54704"/>
    <cellStyle name="Footnote 3" xfId="55621"/>
    <cellStyle name="Good" xfId="203"/>
    <cellStyle name="Good 1" xfId="1053"/>
    <cellStyle name="Good 1 2" xfId="1584"/>
    <cellStyle name="Good 1 3" xfId="54705"/>
    <cellStyle name="Good 1_TRT14" xfId="54899"/>
    <cellStyle name="Good 2" xfId="503"/>
    <cellStyle name="Good 2 2" xfId="1424"/>
    <cellStyle name="Good 2 3" xfId="53869"/>
    <cellStyle name="Good 2 4" xfId="54706"/>
    <cellStyle name="Good 2_TRT1" xfId="55176"/>
    <cellStyle name="Good 3" xfId="1052"/>
    <cellStyle name="Good 4" xfId="54485"/>
    <cellStyle name="Good 5" xfId="55622"/>
    <cellStyle name="Good 6" xfId="55635"/>
    <cellStyle name="Good 7" xfId="55645"/>
    <cellStyle name="Good_TRT15" xfId="55292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10" xfId="55949"/>
    <cellStyle name="Heading 1 11" xfId="55941"/>
    <cellStyle name="Heading 1 12" xfId="56026"/>
    <cellStyle name="Heading 1 2" xfId="501"/>
    <cellStyle name="Heading 1 2 2" xfId="54709"/>
    <cellStyle name="Heading 1 2_TRT3" xfId="55036"/>
    <cellStyle name="Heading 1 3" xfId="1055"/>
    <cellStyle name="Heading 1 3 2" xfId="1425"/>
    <cellStyle name="Heading 1 3 3" xfId="53870"/>
    <cellStyle name="Heading 1 3_TRT1" xfId="55177"/>
    <cellStyle name="Heading 1 4" xfId="54486"/>
    <cellStyle name="Heading 1 5" xfId="54640"/>
    <cellStyle name="Heading 1 6" xfId="55624"/>
    <cellStyle name="Heading 1 7" xfId="55637"/>
    <cellStyle name="Heading 1 8" xfId="55647"/>
    <cellStyle name="Heading 1 9" xfId="55951"/>
    <cellStyle name="Heading 1_TRT15" xfId="55294"/>
    <cellStyle name="Heading 10" xfId="54857"/>
    <cellStyle name="Heading 11" xfId="55623"/>
    <cellStyle name="Heading 12" xfId="55636"/>
    <cellStyle name="Heading 13" xfId="55646"/>
    <cellStyle name="Heading 14" xfId="55893"/>
    <cellStyle name="Heading 15" xfId="55900"/>
    <cellStyle name="Heading 16" xfId="56044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10" xfId="55952"/>
    <cellStyle name="Heading 2 11" xfId="55944"/>
    <cellStyle name="Heading 2 12" xfId="55914"/>
    <cellStyle name="Heading 2 13" xfId="56027"/>
    <cellStyle name="Heading 2 2" xfId="500"/>
    <cellStyle name="Heading 2 2 2" xfId="54711"/>
    <cellStyle name="Heading 2 2_TRT3" xfId="55037"/>
    <cellStyle name="Heading 2 3" xfId="1057"/>
    <cellStyle name="Heading 2 4" xfId="1426"/>
    <cellStyle name="Heading 2 4 2" xfId="53871"/>
    <cellStyle name="Heading 2 4_TRT1" xfId="55178"/>
    <cellStyle name="Heading 2 5" xfId="54487"/>
    <cellStyle name="Heading 2 6" xfId="54641"/>
    <cellStyle name="Heading 2 7" xfId="55625"/>
    <cellStyle name="Heading 2 8" xfId="55638"/>
    <cellStyle name="Heading 2 9" xfId="55648"/>
    <cellStyle name="Heading 2_TRT15" xfId="55295"/>
    <cellStyle name="Heading 3" xfId="206"/>
    <cellStyle name="Heading 3 2" xfId="499"/>
    <cellStyle name="Heading 3 3" xfId="1059"/>
    <cellStyle name="Heading 3 4" xfId="1427"/>
    <cellStyle name="Heading 3 5" xfId="53872"/>
    <cellStyle name="Heading 3 6" xfId="54488"/>
    <cellStyle name="Heading 3 7" xfId="54712"/>
    <cellStyle name="Heading 3 8" xfId="56246"/>
    <cellStyle name="Heading 3_TRT1" xfId="55179"/>
    <cellStyle name="Heading 4" xfId="207"/>
    <cellStyle name="Heading 4 2" xfId="498"/>
    <cellStyle name="Heading 4 3" xfId="1428"/>
    <cellStyle name="Heading 4 4" xfId="53873"/>
    <cellStyle name="Heading 4 5" xfId="54489"/>
    <cellStyle name="Heading 4 6" xfId="54713"/>
    <cellStyle name="Heading 4 7" xfId="56247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2" xfId="810"/>
    <cellStyle name="Heading1 3" xfId="54714"/>
    <cellStyle name="Heading1_TRT18" xfId="55304"/>
    <cellStyle name="Hiperlink 2" xfId="7085"/>
    <cellStyle name="Hyperlink" xfId="55038"/>
    <cellStyle name="Hyperlink 2" xfId="55626"/>
    <cellStyle name="Incorreto 2" xfId="208"/>
    <cellStyle name="Incorreto 2 2" xfId="209"/>
    <cellStyle name="Incorreto 2 2 2" xfId="495"/>
    <cellStyle name="Incorreto 2 2 3" xfId="1430"/>
    <cellStyle name="Incorreto 2 2 4" xfId="53875"/>
    <cellStyle name="Incorreto 2 2 5" xfId="54491"/>
    <cellStyle name="Incorreto 2 2 6" xfId="56250"/>
    <cellStyle name="Incorreto 2 2_TRT1" xfId="55181"/>
    <cellStyle name="Incorreto 2 3" xfId="496"/>
    <cellStyle name="Incorreto 2 3 2" xfId="7086"/>
    <cellStyle name="Incorreto 2 4" xfId="1429"/>
    <cellStyle name="Incorreto 2 5" xfId="53874"/>
    <cellStyle name="Incorreto 2 6" xfId="54490"/>
    <cellStyle name="Incorreto 2 7" xfId="56249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3" xfId="1431"/>
    <cellStyle name="Incorreto 3 4" xfId="53876"/>
    <cellStyle name="Incorreto 3 5" xfId="54492"/>
    <cellStyle name="Incorreto 3 6" xfId="56251"/>
    <cellStyle name="Incorreto 3_TRT1" xfId="55182"/>
    <cellStyle name="Incorreto 4" xfId="212"/>
    <cellStyle name="Incorreto 4 2" xfId="493"/>
    <cellStyle name="Incorreto 4 3" xfId="1432"/>
    <cellStyle name="Incorreto 4 4" xfId="53877"/>
    <cellStyle name="Incorreto 4 5" xfId="54493"/>
    <cellStyle name="Incorreto 4 6" xfId="56252"/>
    <cellStyle name="Incorreto 4_TRT1" xfId="55183"/>
    <cellStyle name="Incorreto 5" xfId="699"/>
    <cellStyle name="Incorreto 6" xfId="762"/>
    <cellStyle name="Incorreto 7" xfId="897"/>
    <cellStyle name="Incorreto 8" xfId="56248"/>
    <cellStyle name="Indefinido" xfId="213"/>
    <cellStyle name="Indefinido 2" xfId="492"/>
    <cellStyle name="Indefinido 2 2" xfId="7088"/>
    <cellStyle name="Indefinido 3" xfId="809"/>
    <cellStyle name="Indefinido 4" xfId="1433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_TRT7" xfId="54953"/>
    <cellStyle name="Input 20" xfId="54887"/>
    <cellStyle name="Input 21" xfId="55419"/>
    <cellStyle name="Input 22" xfId="55382"/>
    <cellStyle name="Input 23" xfId="55406"/>
    <cellStyle name="Input 24" xfId="55362"/>
    <cellStyle name="Input 25" xfId="55573"/>
    <cellStyle name="Input 26" xfId="55342"/>
    <cellStyle name="Input 27" xfId="55574"/>
    <cellStyle name="Input 28" xfId="55347"/>
    <cellStyle name="Input 29" xfId="55759"/>
    <cellStyle name="Input 3" xfId="1008"/>
    <cellStyle name="Input 3 2" xfId="1151"/>
    <cellStyle name="Input 3 3" xfId="1200"/>
    <cellStyle name="Input 3 4" xfId="54225"/>
    <cellStyle name="Input 3_TRT7" xfId="54954"/>
    <cellStyle name="Input 30" xfId="55732"/>
    <cellStyle name="Input 31" xfId="55763"/>
    <cellStyle name="Input 32" xfId="55712"/>
    <cellStyle name="Input 33" xfId="55756"/>
    <cellStyle name="Input 34" xfId="55711"/>
    <cellStyle name="Input 35" xfId="55760"/>
    <cellStyle name="Input 36" xfId="55710"/>
    <cellStyle name="Input 37" xfId="55957"/>
    <cellStyle name="Input 38" xfId="55942"/>
    <cellStyle name="Input 39" xfId="55943"/>
    <cellStyle name="Input 4" xfId="999"/>
    <cellStyle name="Input 4 2" xfId="54223"/>
    <cellStyle name="Input 4_TRT7" xfId="54955"/>
    <cellStyle name="Input 40" xfId="56028"/>
    <cellStyle name="Input 41" xfId="56061"/>
    <cellStyle name="Input 42" xfId="56253"/>
    <cellStyle name="Input 43" xfId="56430"/>
    <cellStyle name="Input 44" xfId="56458"/>
    <cellStyle name="Input 5" xfId="1096"/>
    <cellStyle name="Input 6" xfId="1087"/>
    <cellStyle name="Input 7" xfId="1254"/>
    <cellStyle name="Input 8" xfId="1284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3" xfId="53879"/>
    <cellStyle name="Linea horizontal_TRT1" xfId="55186"/>
    <cellStyle name="Linked Cell" xfId="218"/>
    <cellStyle name="Linked Cell 2" xfId="489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 8" xfId="56254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17" xfId="56255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10" xfId="56411"/>
    <cellStyle name="Moeda0 2" xfId="487"/>
    <cellStyle name="Moeda0 2 2" xfId="54228"/>
    <cellStyle name="Moeda0 2_TRT7" xfId="54957"/>
    <cellStyle name="Moeda0 3" xfId="53882"/>
    <cellStyle name="Moeda0 4" xfId="55413"/>
    <cellStyle name="Moeda0 5" xfId="55349"/>
    <cellStyle name="Moeda0 6" xfId="55386"/>
    <cellStyle name="Moeda0 7" xfId="56062"/>
    <cellStyle name="Moeda0 8" xfId="56256"/>
    <cellStyle name="Moeda0 9" xfId="56432"/>
    <cellStyle name="Moeda0_TRT1" xfId="55189"/>
    <cellStyle name="Neutra 2" xfId="222"/>
    <cellStyle name="Neutra 2 2" xfId="223"/>
    <cellStyle name="Neutra 2 2 2" xfId="485"/>
    <cellStyle name="Neutra 2 2 3" xfId="1438"/>
    <cellStyle name="Neutra 2 2 4" xfId="53884"/>
    <cellStyle name="Neutra 2 2 5" xfId="54498"/>
    <cellStyle name="Neutra 2 2 6" xfId="56259"/>
    <cellStyle name="Neutra 2 2_TRT1" xfId="55190"/>
    <cellStyle name="Neutra 2 3" xfId="486"/>
    <cellStyle name="Neutra 2 3 2" xfId="13788"/>
    <cellStyle name="Neutra 2 4" xfId="1437"/>
    <cellStyle name="Neutra 2 5" xfId="53883"/>
    <cellStyle name="Neutra 2 6" xfId="54497"/>
    <cellStyle name="Neutra 2 7" xfId="56258"/>
    <cellStyle name="Neutra 2_05_Impactos_Demais PLs_2013_Dados CNJ de jul-12" xfId="224"/>
    <cellStyle name="Neutra 3" xfId="225"/>
    <cellStyle name="Neutra 3 2" xfId="484"/>
    <cellStyle name="Neutra 3 2 2" xfId="13789"/>
    <cellStyle name="Neutra 3 3" xfId="1439"/>
    <cellStyle name="Neutra 3 4" xfId="53885"/>
    <cellStyle name="Neutra 3 5" xfId="54499"/>
    <cellStyle name="Neutra 3 6" xfId="56260"/>
    <cellStyle name="Neutra 3_TRT1" xfId="55191"/>
    <cellStyle name="Neutra 4" xfId="226"/>
    <cellStyle name="Neutra 4 2" xfId="483"/>
    <cellStyle name="Neutra 4 3" xfId="1440"/>
    <cellStyle name="Neutra 4 4" xfId="53886"/>
    <cellStyle name="Neutra 4 5" xfId="54500"/>
    <cellStyle name="Neutra 4 6" xfId="56261"/>
    <cellStyle name="Neutra 4_TRT1" xfId="55192"/>
    <cellStyle name="Neutra 5" xfId="698"/>
    <cellStyle name="Neutra 6" xfId="763"/>
    <cellStyle name="Neutra 7" xfId="896"/>
    <cellStyle name="Neutra 8" xfId="56257"/>
    <cellStyle name="Neutral" xfId="227"/>
    <cellStyle name="Neutral 1" xfId="1061"/>
    <cellStyle name="Neutral 1 2" xfId="1587"/>
    <cellStyle name="Neutral 1 3" xfId="54715"/>
    <cellStyle name="Neutral 1_TRT14" xfId="54902"/>
    <cellStyle name="Neutral 2" xfId="482"/>
    <cellStyle name="Neutral 2 2" xfId="54716"/>
    <cellStyle name="Neutral 2_TRT3" xfId="55039"/>
    <cellStyle name="Neutral 3" xfId="1060"/>
    <cellStyle name="Neutral 4" xfId="54501"/>
    <cellStyle name="Neutral 5" xfId="1441"/>
    <cellStyle name="Neutral 5 2" xfId="53887"/>
    <cellStyle name="Neutral 5_TRT1" xfId="55193"/>
    <cellStyle name="Neutral 6" xfId="55627"/>
    <cellStyle name="Neutral 7" xfId="55640"/>
    <cellStyle name="Neutral 8" xfId="55649"/>
    <cellStyle name="Neutral_TRT15" xfId="55296"/>
    <cellStyle name="Neutro" xfId="55314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14" xfId="55415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40" xfId="55495"/>
    <cellStyle name="Normal 15 41" xfId="55521"/>
    <cellStyle name="Normal 15 42" xfId="55416"/>
    <cellStyle name="Normal 15 43" xfId="55341"/>
    <cellStyle name="Normal 15 44" xfId="55373"/>
    <cellStyle name="Normal 15 45" xfId="55596"/>
    <cellStyle name="Normal 15 46" xfId="55604"/>
    <cellStyle name="Normal 15 47" xfId="55612"/>
    <cellStyle name="Normal 15 48" xfId="55832"/>
    <cellStyle name="Normal 15 49" xfId="55844"/>
    <cellStyle name="Normal 15 5" xfId="1126"/>
    <cellStyle name="Normal 15 50" xfId="55853"/>
    <cellStyle name="Normal 15 51" xfId="55862"/>
    <cellStyle name="Normal 15 52" xfId="55870"/>
    <cellStyle name="Normal 15 53" xfId="55879"/>
    <cellStyle name="Normal 15 54" xfId="55888"/>
    <cellStyle name="Normal 15 55" xfId="55902"/>
    <cellStyle name="Normal 15 56" xfId="55997"/>
    <cellStyle name="Normal 15 57" xfId="55916"/>
    <cellStyle name="Normal 15 58" xfId="55981"/>
    <cellStyle name="Normal 15 59" xfId="56042"/>
    <cellStyle name="Normal 15 6" xfId="1133"/>
    <cellStyle name="Normal 15 60" xfId="56063"/>
    <cellStyle name="Normal 15 61" xfId="56262"/>
    <cellStyle name="Normal 15 62" xfId="56434"/>
    <cellStyle name="Normal 15 63" xfId="56417"/>
    <cellStyle name="Normal 15 7" xfId="1267"/>
    <cellStyle name="Normal 15 8" xfId="1297"/>
    <cellStyle name="Normal 15 9" xfId="1447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14" xfId="55417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15" xfId="55498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 4" xfId="55499"/>
    <cellStyle name="Normal 180" xfId="54865"/>
    <cellStyle name="Normal 181" xfId="55316"/>
    <cellStyle name="Normal 182" xfId="55494"/>
    <cellStyle name="Normal 183" xfId="55520"/>
    <cellStyle name="Normal 184" xfId="55527"/>
    <cellStyle name="Normal 185" xfId="55570"/>
    <cellStyle name="Normal 186" xfId="55582"/>
    <cellStyle name="Normal 187" xfId="55595"/>
    <cellStyle name="Normal 188" xfId="55603"/>
    <cellStyle name="Normal 189" xfId="55611"/>
    <cellStyle name="Normal 19" xfId="1071"/>
    <cellStyle name="Normal 19 2" xfId="24294"/>
    <cellStyle name="Normal 19 3" xfId="24295"/>
    <cellStyle name="Normal 19 4" xfId="24293"/>
    <cellStyle name="Normal 190" xfId="55323"/>
    <cellStyle name="Normal 191" xfId="55399"/>
    <cellStyle name="Normal 192" xfId="55614"/>
    <cellStyle name="Normal 193" xfId="55632"/>
    <cellStyle name="Normal 194" xfId="55639"/>
    <cellStyle name="Normal 195" xfId="55644"/>
    <cellStyle name="Normal 196" xfId="55653"/>
    <cellStyle name="Normal 197" xfId="55654"/>
    <cellStyle name="Normal 198" xfId="55655"/>
    <cellStyle name="Normal 199" xfId="55831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6"/>
    <cellStyle name="Normal 2 2 3" xfId="799"/>
    <cellStyle name="Normal 2 2 3 2" xfId="24297"/>
    <cellStyle name="Normal 2 2 4" xfId="1450"/>
    <cellStyle name="Normal 2 2_TRT1" xfId="55198"/>
    <cellStyle name="Normal 2 20" xfId="1289"/>
    <cellStyle name="Normal 2 21" xfId="1449"/>
    <cellStyle name="Normal 2 22" xfId="1598"/>
    <cellStyle name="Normal 2 23" xfId="1620"/>
    <cellStyle name="Normal 2 24" xfId="1632"/>
    <cellStyle name="Normal 2 25" xfId="1636"/>
    <cellStyle name="Normal 2 26" xfId="1667"/>
    <cellStyle name="Normal 2 27" xfId="53888"/>
    <cellStyle name="Normal 2 28" xfId="54016"/>
    <cellStyle name="Normal 2 29" xfId="54039"/>
    <cellStyle name="Normal 2 3" xfId="235"/>
    <cellStyle name="Normal 2 3 2" xfId="236"/>
    <cellStyle name="Normal 2 3 2 2" xfId="473"/>
    <cellStyle name="Normal 2 3 2 2 2" xfId="54233"/>
    <cellStyle name="Normal 2 3 2 2_TRT7" xfId="54962"/>
    <cellStyle name="Normal 2 3 2 3" xfId="797"/>
    <cellStyle name="Normal 2 3 2_TRT18" xfId="55305"/>
    <cellStyle name="Normal 2 3 3" xfId="474"/>
    <cellStyle name="Normal 2 3 3 2" xfId="54762"/>
    <cellStyle name="Normal 2 3 4" xfId="798"/>
    <cellStyle name="Normal 2 3_00_Decisão Anexo V 2015_MEMORIAL_Oficial SOF" xfId="237"/>
    <cellStyle name="Normal 2 30" xfId="54052"/>
    <cellStyle name="Normal 2 31" xfId="54050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5" xfId="24354"/>
    <cellStyle name="Normal 2 4 5 2" xfId="24355"/>
    <cellStyle name="Normal 2 4 5 2 2" xfId="24356"/>
    <cellStyle name="Normal 2 4 5 3" xfId="24357"/>
    <cellStyle name="Normal 2 4 6" xfId="24358"/>
    <cellStyle name="Normal 2 4 6 2" xfId="24359"/>
    <cellStyle name="Normal 2 4 7" xfId="2436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3" xfId="913"/>
    <cellStyle name="Normal 2 5 4" xfId="145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3" xfId="914"/>
    <cellStyle name="Normal 2 6 4" xfId="1453"/>
    <cellStyle name="Normal 2 6_TRT1" xfId="55201"/>
    <cellStyle name="Normal 2 60" xfId="54860"/>
    <cellStyle name="Normal 2 61" xfId="54867"/>
    <cellStyle name="Normal 2 62" xfId="55429"/>
    <cellStyle name="Normal 2 63" xfId="55366"/>
    <cellStyle name="Normal 2 64" xfId="55418"/>
    <cellStyle name="Normal 2 65" xfId="55340"/>
    <cellStyle name="Normal 2 66" xfId="55387"/>
    <cellStyle name="Normal 2 67" xfId="55332"/>
    <cellStyle name="Normal 2 68" xfId="55530"/>
    <cellStyle name="Normal 2 69" xfId="55331"/>
    <cellStyle name="Normal 2 7" xfId="241"/>
    <cellStyle name="Normal 2 7 2" xfId="469"/>
    <cellStyle name="Normal 2 7 2 2" xfId="54766"/>
    <cellStyle name="Normal 2 7 3" xfId="915"/>
    <cellStyle name="Normal 2 7 4" xfId="1454"/>
    <cellStyle name="Normal 2 7 5" xfId="24361"/>
    <cellStyle name="Normal 2 7_TRT1" xfId="55202"/>
    <cellStyle name="Normal 2 70" xfId="55773"/>
    <cellStyle name="Normal 2 71" xfId="55715"/>
    <cellStyle name="Normal 2 72" xfId="55775"/>
    <cellStyle name="Normal 2 73" xfId="55698"/>
    <cellStyle name="Normal 2 74" xfId="55771"/>
    <cellStyle name="Normal 2 75" xfId="55688"/>
    <cellStyle name="Normal 2 76" xfId="55780"/>
    <cellStyle name="Normal 2 77" xfId="55686"/>
    <cellStyle name="Normal 2 78" xfId="55959"/>
    <cellStyle name="Normal 2 79" xfId="55938"/>
    <cellStyle name="Normal 2 8" xfId="387"/>
    <cellStyle name="Normal 2 8 2" xfId="54232"/>
    <cellStyle name="Normal 2 8_TRT7" xfId="54963"/>
    <cellStyle name="Normal 2 80" xfId="55956"/>
    <cellStyle name="Normal 2 81" xfId="56029"/>
    <cellStyle name="Normal 2 82" xfId="56064"/>
    <cellStyle name="Normal 2 9" xfId="385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38" xfId="55496"/>
    <cellStyle name="Normal 20 39" xfId="55522"/>
    <cellStyle name="Normal 20 4" xfId="1134"/>
    <cellStyle name="Normal 20 40" xfId="55422"/>
    <cellStyle name="Normal 20 41" xfId="55336"/>
    <cellStyle name="Normal 20 42" xfId="55538"/>
    <cellStyle name="Normal 20 43" xfId="55597"/>
    <cellStyle name="Normal 20 44" xfId="55605"/>
    <cellStyle name="Normal 20 45" xfId="55613"/>
    <cellStyle name="Normal 20 46" xfId="55833"/>
    <cellStyle name="Normal 20 47" xfId="55845"/>
    <cellStyle name="Normal 20 48" xfId="55854"/>
    <cellStyle name="Normal 20 49" xfId="55863"/>
    <cellStyle name="Normal 20 5" xfId="1268"/>
    <cellStyle name="Normal 20 50" xfId="55871"/>
    <cellStyle name="Normal 20 51" xfId="55880"/>
    <cellStyle name="Normal 20 52" xfId="55889"/>
    <cellStyle name="Normal 20 53" xfId="55903"/>
    <cellStyle name="Normal 20 54" xfId="55998"/>
    <cellStyle name="Normal 20 55" xfId="55915"/>
    <cellStyle name="Normal 20 56" xfId="55982"/>
    <cellStyle name="Normal 20 57" xfId="56043"/>
    <cellStyle name="Normal 20 58" xfId="56065"/>
    <cellStyle name="Normal 20 59" xfId="56263"/>
    <cellStyle name="Normal 20 6" xfId="1298"/>
    <cellStyle name="Normal 20 60" xfId="56436"/>
    <cellStyle name="Normal 20 61" xfId="56408"/>
    <cellStyle name="Normal 20 7" xfId="1455"/>
    <cellStyle name="Normal 20 8" xfId="1599"/>
    <cellStyle name="Normal 20 9" xfId="1629"/>
    <cellStyle name="Normal 20_TRT10" xfId="54897"/>
    <cellStyle name="Normal 200" xfId="55843"/>
    <cellStyle name="Normal 201" xfId="55847"/>
    <cellStyle name="Normal 202" xfId="55861"/>
    <cellStyle name="Normal 203" xfId="55869"/>
    <cellStyle name="Normal 204" xfId="55877"/>
    <cellStyle name="Normal 205" xfId="55887"/>
    <cellStyle name="Normal 206" xfId="55901"/>
    <cellStyle name="Normal 207" xfId="55892"/>
    <cellStyle name="Normal 208" xfId="55898"/>
    <cellStyle name="Normal 209" xfId="55904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10" xfId="55905"/>
    <cellStyle name="Normal 211" xfId="55906"/>
    <cellStyle name="Normal 212" xfId="55907"/>
    <cellStyle name="Normal 213" xfId="55908"/>
    <cellStyle name="Normal 214" xfId="55909"/>
    <cellStyle name="Normal 215" xfId="55912"/>
    <cellStyle name="Normal 216" xfId="55911"/>
    <cellStyle name="Normal 217" xfId="55913"/>
    <cellStyle name="Normal 218" xfId="56010"/>
    <cellStyle name="Normal 219" xfId="55917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20" xfId="56015"/>
    <cellStyle name="Normal 221" xfId="56016"/>
    <cellStyle name="Normal 222" xfId="56046"/>
    <cellStyle name="Normal 223" xfId="56086"/>
    <cellStyle name="Normal 224" xfId="56055"/>
    <cellStyle name="Normal 225" xfId="56087"/>
    <cellStyle name="Normal 226" xfId="56088"/>
    <cellStyle name="Normal 227" xfId="56364"/>
    <cellStyle name="Normal 228" xfId="56457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6" xfId="1269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8" xfId="1574"/>
    <cellStyle name="Normal 28 2" xfId="24786"/>
    <cellStyle name="Normal 28 3" xfId="24785"/>
    <cellStyle name="Normal 29" xfId="1575"/>
    <cellStyle name="Normal 29 2" xfId="24787"/>
    <cellStyle name="Normal 3" xfId="243"/>
    <cellStyle name="Normal 3 10" xfId="24788"/>
    <cellStyle name="Normal 3 2" xfId="244"/>
    <cellStyle name="Normal 3 2 2" xfId="467"/>
    <cellStyle name="Normal 3 2 2 2" xfId="24789"/>
    <cellStyle name="Normal 3 2 3" xfId="917"/>
    <cellStyle name="Normal 3 2 3 2" xfId="24790"/>
    <cellStyle name="Normal 3 2 4" xfId="1236"/>
    <cellStyle name="Normal 3 2 5" xfId="1457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_05_Impactos_Demais PLs_2013_Dados CNJ de jul-12" xfId="245"/>
    <cellStyle name="Normal 30" xfId="1594"/>
    <cellStyle name="Normal 30 2" xfId="25002"/>
    <cellStyle name="Normal 31" xfId="1595"/>
    <cellStyle name="Normal 31 2" xfId="25003"/>
    <cellStyle name="Normal 32" xfId="1596"/>
    <cellStyle name="Normal 32 2" xfId="25004"/>
    <cellStyle name="Normal 33" xfId="1600"/>
    <cellStyle name="Normal 33 2" xfId="25005"/>
    <cellStyle name="Normal 34" xfId="1630"/>
    <cellStyle name="Normal 34 2" xfId="25006"/>
    <cellStyle name="Normal 35" xfId="1634"/>
    <cellStyle name="Normal 35 2" xfId="25007"/>
    <cellStyle name="Normal 36" xfId="1638"/>
    <cellStyle name="Normal 36 2" xfId="25008"/>
    <cellStyle name="Normal 37" xfId="25009"/>
    <cellStyle name="Normal 38" xfId="25010"/>
    <cellStyle name="Normal 39" xfId="25011"/>
    <cellStyle name="Normal 4" xfId="246"/>
    <cellStyle name="Normal 4 2" xfId="466"/>
    <cellStyle name="Normal 4 2 2" xfId="25012"/>
    <cellStyle name="Normal 4 3" xfId="918"/>
    <cellStyle name="Normal 4 3 2" xfId="25013"/>
    <cellStyle name="Normal 4 4" xfId="1458"/>
    <cellStyle name="Normal 4 4 2" xfId="25014"/>
    <cellStyle name="Normal 4_TRT1" xfId="55204"/>
    <cellStyle name="Normal 40" xfId="25015"/>
    <cellStyle name="Normal 41" xfId="25016"/>
    <cellStyle name="Normal 42" xfId="25017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12" xfId="55910"/>
    <cellStyle name="Normal 5 2" xfId="465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2" xfId="464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TRT18" xfId="55306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_TRT18" xfId="55307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 9" xfId="56004"/>
    <cellStyle name="Nota 2 2 2_TRT7" xfId="54967"/>
    <cellStyle name="Nota 2 2 20" xfId="55443"/>
    <cellStyle name="Nota 2 2 21" xfId="55358"/>
    <cellStyle name="Nota 2 2 22" xfId="55328"/>
    <cellStyle name="Nota 2 2 23" xfId="55402"/>
    <cellStyle name="Nota 2 2 24" xfId="55506"/>
    <cellStyle name="Nota 2 2 25" xfId="55782"/>
    <cellStyle name="Nota 2 2 26" xfId="55708"/>
    <cellStyle name="Nota 2 2 27" xfId="55795"/>
    <cellStyle name="Nota 2 2 28" xfId="55684"/>
    <cellStyle name="Nota 2 2 29" xfId="55788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30" xfId="55677"/>
    <cellStyle name="Nota 2 2 31" xfId="55807"/>
    <cellStyle name="Nota 2 2 32" xfId="55666"/>
    <cellStyle name="Nota 2 2 33" xfId="55965"/>
    <cellStyle name="Nota 2 2 34" xfId="56265"/>
    <cellStyle name="Nota 2 2 35" xfId="56438"/>
    <cellStyle name="Nota 2 2 36" xfId="56405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6" xfId="1080"/>
    <cellStyle name="Nota 2 2 6 2" xfId="36732"/>
    <cellStyle name="Nota 2 2 6 3" xfId="36731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442"/>
    <cellStyle name="Nota 2 22" xfId="55359"/>
    <cellStyle name="Nota 2 23" xfId="55329"/>
    <cellStyle name="Nota 2 24" xfId="55401"/>
    <cellStyle name="Nota 2 25" xfId="55502"/>
    <cellStyle name="Nota 2 26" xfId="55781"/>
    <cellStyle name="Nota 2 27" xfId="55709"/>
    <cellStyle name="Nota 2 28" xfId="55794"/>
    <cellStyle name="Nota 2 29" xfId="55685"/>
    <cellStyle name="Nota 2 3" xfId="460"/>
    <cellStyle name="Nota 2 3 10" xfId="54768"/>
    <cellStyle name="Nota 2 3 11" xfId="56003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30" xfId="55787"/>
    <cellStyle name="Nota 2 31" xfId="55678"/>
    <cellStyle name="Nota 2 32" xfId="55806"/>
    <cellStyle name="Nota 2 33" xfId="55667"/>
    <cellStyle name="Nota 2 34" xfId="55964"/>
    <cellStyle name="Nota 2 35" xfId="56264"/>
    <cellStyle name="Nota 2 36" xfId="56437"/>
    <cellStyle name="Nota 2 37" xfId="56406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11" xfId="56005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444"/>
    <cellStyle name="Nota 3 21" xfId="55357"/>
    <cellStyle name="Nota 3 22" xfId="55327"/>
    <cellStyle name="Nota 3 23" xfId="55403"/>
    <cellStyle name="Nota 3 24" xfId="55517"/>
    <cellStyle name="Nota 3 25" xfId="55783"/>
    <cellStyle name="Nota 3 26" xfId="55707"/>
    <cellStyle name="Nota 3 27" xfId="55796"/>
    <cellStyle name="Nota 3 28" xfId="55683"/>
    <cellStyle name="Nota 3 29" xfId="55789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30" xfId="55676"/>
    <cellStyle name="Nota 3 31" xfId="55816"/>
    <cellStyle name="Nota 3 32" xfId="55665"/>
    <cellStyle name="Nota 3 33" xfId="55966"/>
    <cellStyle name="Nota 3 34" xfId="56266"/>
    <cellStyle name="Nota 3 35" xfId="56439"/>
    <cellStyle name="Nota 3 36" xfId="56404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 9" xfId="56006"/>
    <cellStyle name="Nota 4 2_TRT7" xfId="54973"/>
    <cellStyle name="Nota 4 20" xfId="55445"/>
    <cellStyle name="Nota 4 21" xfId="55356"/>
    <cellStyle name="Nota 4 22" xfId="55326"/>
    <cellStyle name="Nota 4 23" xfId="55404"/>
    <cellStyle name="Nota 4 24" xfId="55541"/>
    <cellStyle name="Nota 4 25" xfId="55784"/>
    <cellStyle name="Nota 4 26" xfId="55706"/>
    <cellStyle name="Nota 4 27" xfId="55797"/>
    <cellStyle name="Nota 4 28" xfId="55682"/>
    <cellStyle name="Nota 4 29" xfId="55791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30" xfId="55675"/>
    <cellStyle name="Nota 4 31" xfId="55817"/>
    <cellStyle name="Nota 4 32" xfId="55664"/>
    <cellStyle name="Nota 4 33" xfId="55967"/>
    <cellStyle name="Nota 4 34" xfId="56267"/>
    <cellStyle name="Nota 4 35" xfId="56440"/>
    <cellStyle name="Nota 4 36" xfId="56403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5" xfId="1106"/>
    <cellStyle name="Nota 4 5 2" xfId="37177"/>
    <cellStyle name="Nota 4 5 2 2" xfId="37178"/>
    <cellStyle name="Nota 4 5 3" xfId="37179"/>
    <cellStyle name="Nota 4 5 4" xfId="37176"/>
    <cellStyle name="Nota 4 6" xfId="1078"/>
    <cellStyle name="Nota 4 6 2" xfId="37181"/>
    <cellStyle name="Nota 4 6 3" xfId="37180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19" xfId="55446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 7" xfId="56007"/>
    <cellStyle name="Note 2_TRT3" xfId="55040"/>
    <cellStyle name="Note 20" xfId="55355"/>
    <cellStyle name="Note 21" xfId="55325"/>
    <cellStyle name="Note 22" xfId="55405"/>
    <cellStyle name="Note 23" xfId="55545"/>
    <cellStyle name="Note 24" xfId="55628"/>
    <cellStyle name="Note 25" xfId="55641"/>
    <cellStyle name="Note 26" xfId="55650"/>
    <cellStyle name="Note 27" xfId="55785"/>
    <cellStyle name="Note 28" xfId="55705"/>
    <cellStyle name="Note 29" xfId="55798"/>
    <cellStyle name="Note 3" xfId="1019"/>
    <cellStyle name="Note 3 2" xfId="1141"/>
    <cellStyle name="Note 3 3" xfId="1190"/>
    <cellStyle name="Note 3 4" xfId="54244"/>
    <cellStyle name="Note 3_TRT7" xfId="54975"/>
    <cellStyle name="Note 30" xfId="55681"/>
    <cellStyle name="Note 31" xfId="55792"/>
    <cellStyle name="Note 32" xfId="55674"/>
    <cellStyle name="Note 33" xfId="55818"/>
    <cellStyle name="Note 34" xfId="55663"/>
    <cellStyle name="Note 35" xfId="55968"/>
    <cellStyle name="Note 36" xfId="55937"/>
    <cellStyle name="Note 37" xfId="55999"/>
    <cellStyle name="Note 38" xfId="56030"/>
    <cellStyle name="Note 4" xfId="989"/>
    <cellStyle name="Note 5" xfId="1062"/>
    <cellStyle name="Note 6" xfId="1107"/>
    <cellStyle name="Note 6 2" xfId="1466"/>
    <cellStyle name="Note 6 3" xfId="53893"/>
    <cellStyle name="Note 6_TRT1" xfId="55211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_TRT7" xfId="54976"/>
    <cellStyle name="Output 20" xfId="54508"/>
    <cellStyle name="Output 21" xfId="54667"/>
    <cellStyle name="Output 22" xfId="54828"/>
    <cellStyle name="Output 23" xfId="55447"/>
    <cellStyle name="Output 24" xfId="55354"/>
    <cellStyle name="Output 25" xfId="55324"/>
    <cellStyle name="Output 26" xfId="55412"/>
    <cellStyle name="Output 27" xfId="55546"/>
    <cellStyle name="Output 28" xfId="55786"/>
    <cellStyle name="Output 29" xfId="55704"/>
    <cellStyle name="Output 3" xfId="823"/>
    <cellStyle name="Output 3 2" xfId="1140"/>
    <cellStyle name="Output 3 3" xfId="1189"/>
    <cellStyle name="Output 3 4" xfId="54246"/>
    <cellStyle name="Output 3_TRT7" xfId="54977"/>
    <cellStyle name="Output 30" xfId="55799"/>
    <cellStyle name="Output 31" xfId="55680"/>
    <cellStyle name="Output 32" xfId="55793"/>
    <cellStyle name="Output 33" xfId="55671"/>
    <cellStyle name="Output 34" xfId="55819"/>
    <cellStyle name="Output 35" xfId="55662"/>
    <cellStyle name="Output 36" xfId="55969"/>
    <cellStyle name="Output 37" xfId="55936"/>
    <cellStyle name="Output 38" xfId="55958"/>
    <cellStyle name="Output 39" xfId="56031"/>
    <cellStyle name="Output 4" xfId="1020"/>
    <cellStyle name="Output 40" xfId="56268"/>
    <cellStyle name="Output 41" xfId="56441"/>
    <cellStyle name="Output 42" xfId="56402"/>
    <cellStyle name="Output 5" xfId="988"/>
    <cellStyle name="Output 6" xfId="1108"/>
    <cellStyle name="Output 7" xfId="1076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3" xfId="53895"/>
    <cellStyle name="Percentual_TRT1" xfId="55213"/>
    <cellStyle name="Ponto" xfId="261"/>
    <cellStyle name="Ponto 2" xfId="453"/>
    <cellStyle name="Ponto 2 2" xfId="54248"/>
    <cellStyle name="Ponto 3" xfId="53896"/>
    <cellStyle name="Ponto_TRT1" xfId="55214"/>
    <cellStyle name="Porcentagem 10" xfId="262"/>
    <cellStyle name="Porcentagem 10 2" xfId="452"/>
    <cellStyle name="Porcentagem 10 2 2" xfId="54774"/>
    <cellStyle name="Porcentagem 10 3" xfId="924"/>
    <cellStyle name="Porcentagem 10 4" xfId="1468"/>
    <cellStyle name="Porcentagem 10 5" xfId="53897"/>
    <cellStyle name="Porcentagem 10 6" xfId="54509"/>
    <cellStyle name="Porcentagem 10 7" xfId="56269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3" xfId="926"/>
    <cellStyle name="Porcentagem 2 2 4" xfId="53899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 8" xfId="56271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449"/>
    <cellStyle name="Porcentagem 2 36" xfId="55351"/>
    <cellStyle name="Porcentagem 2 37" xfId="55440"/>
    <cellStyle name="Porcentagem 2 38" xfId="55330"/>
    <cellStyle name="Porcentagem 2 39" xfId="55407"/>
    <cellStyle name="Porcentagem 2 4" xfId="388"/>
    <cellStyle name="Porcentagem 2 4 2" xfId="37346"/>
    <cellStyle name="Porcentagem 2 4 3" xfId="54249"/>
    <cellStyle name="Porcentagem 2 4_TRT7" xfId="54978"/>
    <cellStyle name="Porcentagem 2 40" xfId="55319"/>
    <cellStyle name="Porcentagem 2 41" xfId="55414"/>
    <cellStyle name="Porcentagem 2 42" xfId="55559"/>
    <cellStyle name="Porcentagem 2 43" xfId="55790"/>
    <cellStyle name="Porcentagem 2 44" xfId="55703"/>
    <cellStyle name="Porcentagem 2 45" xfId="55805"/>
    <cellStyle name="Porcentagem 2 46" xfId="55679"/>
    <cellStyle name="Porcentagem 2 47" xfId="55804"/>
    <cellStyle name="Porcentagem 2 48" xfId="55668"/>
    <cellStyle name="Porcentagem 2 49" xfId="55820"/>
    <cellStyle name="Porcentagem 2 5" xfId="451"/>
    <cellStyle name="Porcentagem 2 50" xfId="55657"/>
    <cellStyle name="Porcentagem 2 51" xfId="55973"/>
    <cellStyle name="Porcentagem 2 52" xfId="55930"/>
    <cellStyle name="Porcentagem 2 53" xfId="56000"/>
    <cellStyle name="Porcentagem 2 54" xfId="56032"/>
    <cellStyle name="Porcentagem 2 55" xfId="56066"/>
    <cellStyle name="Porcentagem 2 56" xfId="56270"/>
    <cellStyle name="Porcentagem 2 57" xfId="56442"/>
    <cellStyle name="Porcentagem 2 58" xfId="5640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 9" xfId="56272"/>
    <cellStyle name="Porcentagem 4_TRT1" xfId="55219"/>
    <cellStyle name="Porcentagem 5" xfId="269"/>
    <cellStyle name="Porcentagem 5 10" xfId="54513"/>
    <cellStyle name="Porcentagem 5 11" xfId="56273"/>
    <cellStyle name="Porcentagem 5 2" xfId="446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11" xfId="56274"/>
    <cellStyle name="Porcentagem 6 2" xfId="445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10" xfId="56275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 8" xfId="56276"/>
    <cellStyle name="Porcentagem 8_TRT1" xfId="55223"/>
    <cellStyle name="Porcentagem 9" xfId="273"/>
    <cellStyle name="Porcentagem 9 2" xfId="442"/>
    <cellStyle name="Porcentagem 9 2 2" xfId="54781"/>
    <cellStyle name="Porcentagem 9 3" xfId="934"/>
    <cellStyle name="Porcentagem 9 4" xfId="1476"/>
    <cellStyle name="Porcentagem 9 5" xfId="53907"/>
    <cellStyle name="Porcentagem 9 6" xfId="54517"/>
    <cellStyle name="Porcentagem 9 7" xfId="56277"/>
    <cellStyle name="Porcentagem 9_TRT1" xfId="55224"/>
    <cellStyle name="Result" xfId="441"/>
    <cellStyle name="Result 2" xfId="935"/>
    <cellStyle name="Result 3" xfId="54719"/>
    <cellStyle name="Result_TRT18" xfId="55308"/>
    <cellStyle name="Result2" xfId="440"/>
    <cellStyle name="Result2 2" xfId="936"/>
    <cellStyle name="Result2 3" xfId="54720"/>
    <cellStyle name="Result2 4" xfId="56045"/>
    <cellStyle name="Result2_TRT18" xfId="55309"/>
    <cellStyle name="Resultado" xfId="54979"/>
    <cellStyle name="Resultado2" xfId="54980"/>
    <cellStyle name="Resultado2 2" xfId="56089"/>
    <cellStyle name="rodape" xfId="274"/>
    <cellStyle name="rodape 2" xfId="439"/>
    <cellStyle name="rodape 2 2" xfId="54252"/>
    <cellStyle name="rodape 2_TRT7" xfId="54981"/>
    <cellStyle name="rodape 3" xfId="937"/>
    <cellStyle name="rodape_TRT18" xfId="55310"/>
    <cellStyle name="Ruim" xfId="55315"/>
    <cellStyle name="Saída 10" xfId="56278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_TRT7" xfId="54982"/>
    <cellStyle name="Saída 2 2 20" xfId="54520"/>
    <cellStyle name="Saída 2 2 21" xfId="54665"/>
    <cellStyle name="Saída 2 2 22" xfId="54830"/>
    <cellStyle name="Saída 2 2 23" xfId="55458"/>
    <cellStyle name="Saída 2 2 24" xfId="55345"/>
    <cellStyle name="Saída 2 2 25" xfId="55549"/>
    <cellStyle name="Saída 2 2 26" xfId="55317"/>
    <cellStyle name="Saída 2 2 27" xfId="55563"/>
    <cellStyle name="Saída 2 2 28" xfId="55801"/>
    <cellStyle name="Saída 2 2 29" xfId="55693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30" xfId="55810"/>
    <cellStyle name="Saída 2 2 31" xfId="55672"/>
    <cellStyle name="Saída 2 2 32" xfId="55811"/>
    <cellStyle name="Saída 2 2 33" xfId="55660"/>
    <cellStyle name="Saída 2 2 34" xfId="55822"/>
    <cellStyle name="Saída 2 2 35" xfId="55835"/>
    <cellStyle name="Saída 2 2 36" xfId="55975"/>
    <cellStyle name="Saída 2 2 37" xfId="55925"/>
    <cellStyle name="Saída 2 2 38" xfId="55960"/>
    <cellStyle name="Saída 2 2 39" xfId="56034"/>
    <cellStyle name="Saída 2 2 4" xfId="1023"/>
    <cellStyle name="Saída 2 2 40" xfId="56280"/>
    <cellStyle name="Saída 2 2 41" xfId="56444"/>
    <cellStyle name="Saída 2 2 42" xfId="56399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457"/>
    <cellStyle name="Saída 2 25" xfId="55346"/>
    <cellStyle name="Saída 2 26" xfId="55548"/>
    <cellStyle name="Saída 2 27" xfId="55497"/>
    <cellStyle name="Saída 2 28" xfId="55562"/>
    <cellStyle name="Saída 2 29" xfId="55800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_TRT7" xfId="54984"/>
    <cellStyle name="Saída 2 30" xfId="55694"/>
    <cellStyle name="Saída 2 31" xfId="55809"/>
    <cellStyle name="Saída 2 32" xfId="55673"/>
    <cellStyle name="Saída 2 33" xfId="55808"/>
    <cellStyle name="Saída 2 34" xfId="55661"/>
    <cellStyle name="Saída 2 35" xfId="55821"/>
    <cellStyle name="Saída 2 36" xfId="55834"/>
    <cellStyle name="Saída 2 37" xfId="55974"/>
    <cellStyle name="Saída 2 38" xfId="55926"/>
    <cellStyle name="Saída 2 39" xfId="56001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40" xfId="56033"/>
    <cellStyle name="Saída 2 41" xfId="56279"/>
    <cellStyle name="Saída 2 42" xfId="56443"/>
    <cellStyle name="Saída 2 43" xfId="56400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_TRT7" xfId="54986"/>
    <cellStyle name="Saída 3 20" xfId="54521"/>
    <cellStyle name="Saída 3 21" xfId="54664"/>
    <cellStyle name="Saída 3 22" xfId="54831"/>
    <cellStyle name="Saída 3 23" xfId="55459"/>
    <cellStyle name="Saída 3 24" xfId="55344"/>
    <cellStyle name="Saída 3 25" xfId="55557"/>
    <cellStyle name="Saída 3 26" xfId="55432"/>
    <cellStyle name="Saída 3 27" xfId="55564"/>
    <cellStyle name="Saída 3 28" xfId="55802"/>
    <cellStyle name="Saída 3 29" xfId="55691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30" xfId="55812"/>
    <cellStyle name="Saída 3 31" xfId="55670"/>
    <cellStyle name="Saída 3 32" xfId="55814"/>
    <cellStyle name="Saída 3 33" xfId="55659"/>
    <cellStyle name="Saída 3 34" xfId="55823"/>
    <cellStyle name="Saída 3 35" xfId="55836"/>
    <cellStyle name="Saída 3 36" xfId="55976"/>
    <cellStyle name="Saída 3 37" xfId="55924"/>
    <cellStyle name="Saída 3 38" xfId="55961"/>
    <cellStyle name="Saída 3 39" xfId="56035"/>
    <cellStyle name="Saída 3 4" xfId="1024"/>
    <cellStyle name="Saída 3 40" xfId="56281"/>
    <cellStyle name="Saída 3 41" xfId="56445"/>
    <cellStyle name="Saída 3 42" xfId="56398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_TRT7" xfId="54988"/>
    <cellStyle name="Saída 4 20" xfId="54522"/>
    <cellStyle name="Saída 4 21" xfId="54663"/>
    <cellStyle name="Saída 4 22" xfId="54832"/>
    <cellStyle name="Saída 4 23" xfId="55460"/>
    <cellStyle name="Saída 4 24" xfId="55343"/>
    <cellStyle name="Saída 4 25" xfId="55558"/>
    <cellStyle name="Saída 4 26" xfId="55436"/>
    <cellStyle name="Saída 4 27" xfId="55565"/>
    <cellStyle name="Saída 4 28" xfId="55803"/>
    <cellStyle name="Saída 4 29" xfId="55690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30" xfId="55813"/>
    <cellStyle name="Saída 4 31" xfId="55669"/>
    <cellStyle name="Saída 4 32" xfId="55815"/>
    <cellStyle name="Saída 4 33" xfId="55658"/>
    <cellStyle name="Saída 4 34" xfId="55824"/>
    <cellStyle name="Saída 4 35" xfId="55837"/>
    <cellStyle name="Saída 4 36" xfId="55977"/>
    <cellStyle name="Saída 4 37" xfId="55923"/>
    <cellStyle name="Saída 4 38" xfId="55962"/>
    <cellStyle name="Saída 4 39" xfId="56036"/>
    <cellStyle name="Saída 4 4" xfId="1025"/>
    <cellStyle name="Saída 4 40" xfId="56282"/>
    <cellStyle name="Saída 4 41" xfId="56446"/>
    <cellStyle name="Saída 4 42" xfId="56397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10" xfId="56283"/>
    <cellStyle name="Sep. milhar [0] 2" xfId="617"/>
    <cellStyle name="Sep. milhar [0] 2 2" xfId="54261"/>
    <cellStyle name="Sep. milhar [0] 2_TRT7" xfId="54990"/>
    <cellStyle name="Sep. milhar [0] 3" xfId="434"/>
    <cellStyle name="Sep. milhar [0] 4" xfId="938"/>
    <cellStyle name="Sep. milhar [0] 5" xfId="53912"/>
    <cellStyle name="Sep. milhar [0] 6" xfId="55456"/>
    <cellStyle name="Sep. milhar [0] 7" xfId="55318"/>
    <cellStyle name="Sep. milhar [0] 8" xfId="55420"/>
    <cellStyle name="Sep. milhar [0] 9" xfId="56067"/>
    <cellStyle name="Sep. milhar [0]_TRT1" xfId="55228"/>
    <cellStyle name="Sep. milhar [2]" xfId="281"/>
    <cellStyle name="Sep. milhar [2] 10" xfId="56068"/>
    <cellStyle name="Sep. milhar [2] 11" xfId="56284"/>
    <cellStyle name="Sep. milhar [2] 2" xfId="618"/>
    <cellStyle name="Sep. milhar [2] 2 2" xfId="5426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 7" xfId="55461"/>
    <cellStyle name="Sep. milhar [2] 8" xfId="55500"/>
    <cellStyle name="Sep. milhar [2] 9" xfId="55421"/>
    <cellStyle name="Sep. milhar [2]_TRT1" xfId="55229"/>
    <cellStyle name="Separador de m" xfId="282"/>
    <cellStyle name="Separador de m 2" xfId="432"/>
    <cellStyle name="Separador de m 2 2" xfId="54263"/>
    <cellStyle name="Separador de m 2_TRT7" xfId="54992"/>
    <cellStyle name="Separador de m_TRT18" xfId="55311"/>
    <cellStyle name="Separador de milhares 10" xfId="283"/>
    <cellStyle name="Separador de milhares 10 10" xfId="56069"/>
    <cellStyle name="Separador de milhares 10 11" xfId="56285"/>
    <cellStyle name="Separador de milhares 10 2" xfId="431"/>
    <cellStyle name="Separador de milhares 10 2 2" xfId="54264"/>
    <cellStyle name="Separador de milhares 10 2 3" xfId="5478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 7" xfId="55462"/>
    <cellStyle name="Separador de milhares 10 8" xfId="55501"/>
    <cellStyle name="Separador de milhares 10 9" xfId="55423"/>
    <cellStyle name="Separador de milhares 10_TRT1" xfId="55230"/>
    <cellStyle name="Separador de milhares 2" xfId="284"/>
    <cellStyle name="Separador de milhares 2 10" xfId="54524"/>
    <cellStyle name="Separador de milhares 2 11" xfId="55463"/>
    <cellStyle name="Separador de milhares 2 12" xfId="56286"/>
    <cellStyle name="Separador de milhares 2 2" xfId="285"/>
    <cellStyle name="Separador de milhares 2 2 10" xfId="55503"/>
    <cellStyle name="Separador de milhares 2 2 11" xfId="56287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_TRT7" xfId="54994"/>
    <cellStyle name="Separador de milhares 2 2 3" xfId="286"/>
    <cellStyle name="Separador de milhares 2 2 3 10" xfId="56070"/>
    <cellStyle name="Separador de milhares 2 2 3 11" xfId="56288"/>
    <cellStyle name="Separador de milhares 2 2 3 2" xfId="428"/>
    <cellStyle name="Separador de milhares 2 2 3 2 2" xfId="54267"/>
    <cellStyle name="Separador de milhares 2 2 3 2 3" xfId="54789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 7" xfId="55465"/>
    <cellStyle name="Separador de milhares 2 2 3 8" xfId="55504"/>
    <cellStyle name="Separador de milhares 2 2 3 9" xfId="55430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10" xfId="56071"/>
    <cellStyle name="Separador de milhares 2 2 6 11" xfId="56289"/>
    <cellStyle name="Separador de milhares 2 2 6 2" xfId="427"/>
    <cellStyle name="Separador de milhares 2 2 6 2 2" xfId="54268"/>
    <cellStyle name="Separador de milhares 2 2 6 2 3" xfId="54790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 7" xfId="55466"/>
    <cellStyle name="Separador de milhares 2 2 6 8" xfId="55505"/>
    <cellStyle name="Separador de milhares 2 2 6 9" xfId="55431"/>
    <cellStyle name="Separador de milhares 2 2 6_TRT1" xfId="55232"/>
    <cellStyle name="Separador de milhares 2 2 7" xfId="53916"/>
    <cellStyle name="Separador de milhares 2 2 8" xfId="54525"/>
    <cellStyle name="Separador de milhares 2 2 9" xfId="55464"/>
    <cellStyle name="Separador de milhares 2 2_00_Decisão Anexo V 2015_MEMORIAL_Oficial SOF" xfId="288"/>
    <cellStyle name="Separador de milhares 2 3" xfId="289"/>
    <cellStyle name="Separador de milhares 2 3 10" xfId="55507"/>
    <cellStyle name="Separador de milhares 2 3 11" xfId="56290"/>
    <cellStyle name="Separador de milhares 2 3 2" xfId="290"/>
    <cellStyle name="Separador de milhares 2 3 2 10" xfId="55433"/>
    <cellStyle name="Separador de milhares 2 3 2 11" xfId="56291"/>
    <cellStyle name="Separador de milhares 2 3 2 2" xfId="291"/>
    <cellStyle name="Separador de milhares 2 3 2 2 10" xfId="55434"/>
    <cellStyle name="Separador de milhares 2 3 2 2 11" xfId="56292"/>
    <cellStyle name="Separador de milhares 2 3 2 2 2" xfId="292"/>
    <cellStyle name="Separador de milhares 2 3 2 2 2 10" xfId="56072"/>
    <cellStyle name="Separador de milhares 2 3 2 2 2 11" xfId="56293"/>
    <cellStyle name="Separador de milhares 2 3 2 2 2 2" xfId="423"/>
    <cellStyle name="Separador de milhares 2 3 2 2 2 2 2" xfId="54272"/>
    <cellStyle name="Separador de milhares 2 3 2 2 2 2 3" xfId="54794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 7" xfId="55470"/>
    <cellStyle name="Separador de milhares 2 3 2 2 2 8" xfId="55512"/>
    <cellStyle name="Separador de milhares 2 3 2 2 2 9" xfId="55435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 8" xfId="55469"/>
    <cellStyle name="Separador de milhares 2 3 2 2 9" xfId="55509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 8" xfId="55468"/>
    <cellStyle name="Separador de milhares 2 3 2 9" xfId="55508"/>
    <cellStyle name="Separador de milhares 2 3 2_00_Decisão Anexo V 2015_MEMORIAL_Oficial SOF" xfId="294"/>
    <cellStyle name="Separador de milhares 2 3 3" xfId="295"/>
    <cellStyle name="Separador de milhares 2 3 3 10" xfId="56073"/>
    <cellStyle name="Separador de milhares 2 3 3 11" xfId="56294"/>
    <cellStyle name="Separador de milhares 2 3 3 2" xfId="422"/>
    <cellStyle name="Separador de milhares 2 3 3 2 2" xfId="54273"/>
    <cellStyle name="Separador de milhares 2 3 3 2 3" xfId="54795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 7" xfId="55471"/>
    <cellStyle name="Separador de milhares 2 3 3 8" xfId="55540"/>
    <cellStyle name="Separador de milhares 2 3 3 9" xfId="55437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 9" xfId="55467"/>
    <cellStyle name="Separador de milhares 2 3_00_Decisão Anexo V 2015_MEMORIAL_Oficial SOF" xfId="296"/>
    <cellStyle name="Separador de milhares 2 4" xfId="297"/>
    <cellStyle name="Separador de milhares 2 4 10" xfId="56074"/>
    <cellStyle name="Separador de milhares 2 4 11" xfId="56295"/>
    <cellStyle name="Separador de milhares 2 4 2" xfId="421"/>
    <cellStyle name="Separador de milhares 2 4 2 2" xfId="54274"/>
    <cellStyle name="Separador de milhares 2 4 2 3" xfId="54796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 7" xfId="55472"/>
    <cellStyle name="Separador de milhares 2 4 8" xfId="55542"/>
    <cellStyle name="Separador de milhares 2 4 9" xfId="55438"/>
    <cellStyle name="Separador de milhares 2 4_TRT1" xfId="55235"/>
    <cellStyle name="Separador de milhares 2 5" xfId="298"/>
    <cellStyle name="Separador de milhares 2 5 10" xfId="55439"/>
    <cellStyle name="Separador de milhares 2 5 11" xfId="56296"/>
    <cellStyle name="Separador de milhares 2 5 2" xfId="299"/>
    <cellStyle name="Separador de milhares 2 5 2 10" xfId="56075"/>
    <cellStyle name="Separador de milhares 2 5 2 11" xfId="56297"/>
    <cellStyle name="Separador de milhares 2 5 2 2" xfId="419"/>
    <cellStyle name="Separador de milhares 2 5 2 2 2" xfId="54276"/>
    <cellStyle name="Separador de milhares 2 5 2 2 3" xfId="5479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 7" xfId="55474"/>
    <cellStyle name="Separador de milhares 2 5 2 8" xfId="55544"/>
    <cellStyle name="Separador de milhares 2 5 2 9" xfId="55441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 8" xfId="55473"/>
    <cellStyle name="Separador de milhares 2 5 9" xfId="55543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10" xfId="56076"/>
    <cellStyle name="Separador de milhares 3 2 11" xfId="56299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 7" xfId="55476"/>
    <cellStyle name="Separador de milhares 3 2 8" xfId="55547"/>
    <cellStyle name="Separador de milhares 3 2 9" xfId="55448"/>
    <cellStyle name="Separador de milhares 3 2_TRT1" xfId="55237"/>
    <cellStyle name="Separador de milhares 3 20" xfId="56298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17" xfId="56300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19" xfId="56301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10" xfId="56077"/>
    <cellStyle name="Separador de milhares 5 11" xfId="56302"/>
    <cellStyle name="Separador de milhares 5 2" xfId="414"/>
    <cellStyle name="Separador de milhares 5 2 2" xfId="54281"/>
    <cellStyle name="Separador de milhares 5 2 3" xfId="54803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 7" xfId="55477"/>
    <cellStyle name="Separador de milhares 5 8" xfId="55550"/>
    <cellStyle name="Separador de milhares 5 9" xfId="55450"/>
    <cellStyle name="Separador de milhares 5_TRT1" xfId="55240"/>
    <cellStyle name="Separador de milhares 6" xfId="308"/>
    <cellStyle name="Separador de milhares 6 10" xfId="56078"/>
    <cellStyle name="Separador de milhares 6 11" xfId="56303"/>
    <cellStyle name="Separador de milhares 6 2" xfId="413"/>
    <cellStyle name="Separador de milhares 6 2 2" xfId="54282"/>
    <cellStyle name="Separador de milhares 6 2 3" xfId="54804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 7" xfId="55478"/>
    <cellStyle name="Separador de milhares 6 8" xfId="55551"/>
    <cellStyle name="Separador de milhares 6 9" xfId="55451"/>
    <cellStyle name="Separador de milhares 6_TRT1" xfId="55241"/>
    <cellStyle name="Separador de milhares 7" xfId="309"/>
    <cellStyle name="Separador de milhares 7 10" xfId="56079"/>
    <cellStyle name="Separador de milhares 7 11" xfId="56304"/>
    <cellStyle name="Separador de milhares 7 2" xfId="412"/>
    <cellStyle name="Separador de milhares 7 2 2" xfId="54283"/>
    <cellStyle name="Separador de milhares 7 2 3" xfId="54805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 7" xfId="55479"/>
    <cellStyle name="Separador de milhares 7 8" xfId="55552"/>
    <cellStyle name="Separador de milhares 7 9" xfId="55452"/>
    <cellStyle name="Separador de milhares 7_TRT1" xfId="55242"/>
    <cellStyle name="Separador de milhares 8" xfId="310"/>
    <cellStyle name="Separador de milhares 8 10" xfId="56447"/>
    <cellStyle name="Separador de milhares 8 2" xfId="411"/>
    <cellStyle name="Separador de milhares 8 2 2" xfId="54284"/>
    <cellStyle name="Separador de milhares 8 2_TRT7" xfId="55013"/>
    <cellStyle name="Separador de milhares 8 3" xfId="960"/>
    <cellStyle name="Separador de milhares 8 4" xfId="53934"/>
    <cellStyle name="Separador de milhares 8 5" xfId="55480"/>
    <cellStyle name="Separador de milhares 8 6" xfId="55553"/>
    <cellStyle name="Separador de milhares 8 7" xfId="55453"/>
    <cellStyle name="Separador de milhares 8 8" xfId="56080"/>
    <cellStyle name="Separador de milhares 8 9" xfId="56305"/>
    <cellStyle name="Separador de milhares 8_TRT1" xfId="55243"/>
    <cellStyle name="Separador de milhares 9" xfId="311"/>
    <cellStyle name="Separador de milhares 9 10" xfId="56081"/>
    <cellStyle name="Separador de milhares 9 11" xfId="56306"/>
    <cellStyle name="Separador de milhares 9 2" xfId="410"/>
    <cellStyle name="Separador de milhares 9 2 2" xfId="54285"/>
    <cellStyle name="Separador de milhares 9 2 3" xfId="54806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 7" xfId="55481"/>
    <cellStyle name="Separador de milhares 9 8" xfId="55554"/>
    <cellStyle name="Separador de milhares 9 9" xfId="55454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2" xfId="54722"/>
    <cellStyle name="Status 3" xfId="55629"/>
    <cellStyle name="Status 4" xfId="55642"/>
    <cellStyle name="Status 5" xfId="55651"/>
    <cellStyle name="Status 6" xfId="55891"/>
    <cellStyle name="Status 7" xfId="55886"/>
    <cellStyle name="Status_TRT15" xfId="55297"/>
    <cellStyle name="TableStyleLight1" xfId="312"/>
    <cellStyle name="TableStyleLight1 10" xfId="55455"/>
    <cellStyle name="TableStyleLight1 11" xfId="56307"/>
    <cellStyle name="TableStyleLight1 2" xfId="313"/>
    <cellStyle name="TableStyleLight1 2 2" xfId="408"/>
    <cellStyle name="TableStyleLight1 2 2 2" xfId="54808"/>
    <cellStyle name="TableStyleLight1 2 3" xfId="963"/>
    <cellStyle name="TableStyleLight1 2 4" xfId="1502"/>
    <cellStyle name="TableStyleLight1 2_TRT1" xfId="55245"/>
    <cellStyle name="TableStyleLight1 3" xfId="314"/>
    <cellStyle name="TableStyleLight1 3 10" xfId="56448"/>
    <cellStyle name="TableStyleLight1 3 2" xfId="407"/>
    <cellStyle name="TableStyleLight1 3 2 2" xfId="54287"/>
    <cellStyle name="TableStyleLight1 3 2 3" xfId="54809"/>
    <cellStyle name="TableStyleLight1 3 2_TRT7" xfId="55015"/>
    <cellStyle name="TableStyleLight1 3 3" xfId="964"/>
    <cellStyle name="TableStyleLight1 3 4" xfId="1503"/>
    <cellStyle name="TableStyleLight1 3 5" xfId="55483"/>
    <cellStyle name="TableStyleLight1 3 6" xfId="55556"/>
    <cellStyle name="TableStyleLight1 3 7" xfId="55475"/>
    <cellStyle name="TableStyleLight1 3 8" xfId="56082"/>
    <cellStyle name="TableStyleLight1 3 9" xfId="56308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_TRT7" xfId="55016"/>
    <cellStyle name="TableStyleLight1 5" xfId="315"/>
    <cellStyle name="TableStyleLight1 5 2" xfId="406"/>
    <cellStyle name="TableStyleLight1 5 2 2" xfId="54288"/>
    <cellStyle name="TableStyleLight1 5 2_TRT7" xfId="55017"/>
    <cellStyle name="TableStyleLight1 5 3" xfId="965"/>
    <cellStyle name="TableStyleLight1 5 4" xfId="56309"/>
    <cellStyle name="TableStyleLight1 5 5" xfId="56449"/>
    <cellStyle name="TableStyleLight1 5 6" xfId="56396"/>
    <cellStyle name="TableStyleLight1 5_TRT18" xfId="55312"/>
    <cellStyle name="TableStyleLight1 6" xfId="906"/>
    <cellStyle name="TableStyleLight1 7" xfId="962"/>
    <cellStyle name="TableStyleLight1 8" xfId="55482"/>
    <cellStyle name="TableStyleLight1 9" xfId="55555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2" xfId="54724"/>
    <cellStyle name="Text 3" xfId="55630"/>
    <cellStyle name="Text 4" xfId="55643"/>
    <cellStyle name="Text 5" xfId="55652"/>
    <cellStyle name="Text 6" xfId="55890"/>
    <cellStyle name="Text 7" xfId="55687"/>
    <cellStyle name="Text_TRT15" xfId="55298"/>
    <cellStyle name="Texto de Aviso 2" xfId="317"/>
    <cellStyle name="Texto de Aviso 2 2" xfId="318"/>
    <cellStyle name="Texto de Aviso 2 2 2" xfId="404"/>
    <cellStyle name="Texto de Aviso 2 2 3" xfId="1505"/>
    <cellStyle name="Texto de Aviso 2 2 4" xfId="53937"/>
    <cellStyle name="Texto de Aviso 2 2 5" xfId="54545"/>
    <cellStyle name="Texto de Aviso 2 2 6" xfId="56312"/>
    <cellStyle name="Texto de Aviso 2 2_TRT1" xfId="55247"/>
    <cellStyle name="Texto de Aviso 2 3" xfId="405"/>
    <cellStyle name="Texto de Aviso 2 3 2" xfId="52503"/>
    <cellStyle name="Texto de Aviso 2 4" xfId="1504"/>
    <cellStyle name="Texto de Aviso 2 5" xfId="53936"/>
    <cellStyle name="Texto de Aviso 2 6" xfId="54544"/>
    <cellStyle name="Texto de Aviso 2 7" xfId="56311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3" xfId="1506"/>
    <cellStyle name="Texto de Aviso 3 4" xfId="53938"/>
    <cellStyle name="Texto de Aviso 3 5" xfId="54546"/>
    <cellStyle name="Texto de Aviso 3 6" xfId="56313"/>
    <cellStyle name="Texto de Aviso 3_TRT1" xfId="55248"/>
    <cellStyle name="Texto de Aviso 4" xfId="321"/>
    <cellStyle name="Texto de Aviso 4 2" xfId="402"/>
    <cellStyle name="Texto de Aviso 4 3" xfId="1507"/>
    <cellStyle name="Texto de Aviso 4 4" xfId="53939"/>
    <cellStyle name="Texto de Aviso 4 5" xfId="54547"/>
    <cellStyle name="Texto de Aviso 4 6" xfId="56314"/>
    <cellStyle name="Texto de Aviso 4_TRT1" xfId="55249"/>
    <cellStyle name="Texto de Aviso 5" xfId="692"/>
    <cellStyle name="Texto de Aviso 6" xfId="769"/>
    <cellStyle name="Texto de Aviso 7" xfId="890"/>
    <cellStyle name="Texto de Aviso 8" xfId="56310"/>
    <cellStyle name="Texto Explicativo 10" xfId="980"/>
    <cellStyle name="Texto Explicativo 11" xfId="54319"/>
    <cellStyle name="Texto Explicativo 12" xfId="56315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1"/>
    <cellStyle name="Texto Explicativo 2 2 5" xfId="54549"/>
    <cellStyle name="Texto Explicativo 2 2 6" xfId="56317"/>
    <cellStyle name="Texto Explicativo 2 2_TRT1" xfId="55250"/>
    <cellStyle name="Texto Explicativo 2 3" xfId="401"/>
    <cellStyle name="Texto Explicativo 2 3 2" xfId="52505"/>
    <cellStyle name="Texto Explicativo 2 4" xfId="1508"/>
    <cellStyle name="Texto Explicativo 2 5" xfId="53940"/>
    <cellStyle name="Texto Explicativo 2 6" xfId="54548"/>
    <cellStyle name="Texto Explicativo 2 7" xfId="56316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3" xfId="1510"/>
    <cellStyle name="Texto Explicativo 3 4" xfId="53942"/>
    <cellStyle name="Texto Explicativo 3 5" xfId="54550"/>
    <cellStyle name="Texto Explicativo 3 6" xfId="56318"/>
    <cellStyle name="Texto Explicativo 3_TRT1" xfId="55251"/>
    <cellStyle name="Texto Explicativo 4" xfId="326"/>
    <cellStyle name="Texto Explicativo 4 2" xfId="398"/>
    <cellStyle name="Texto Explicativo 4 3" xfId="1511"/>
    <cellStyle name="Texto Explicativo 4 4" xfId="53943"/>
    <cellStyle name="Texto Explicativo 4 5" xfId="54551"/>
    <cellStyle name="Texto Explicativo 4 6" xfId="56319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3" xfId="53944"/>
    <cellStyle name="Texto, derecha_TRT1" xfId="55253"/>
    <cellStyle name="Texto, izquierda" xfId="328"/>
    <cellStyle name="Texto, izquierda 2" xfId="396"/>
    <cellStyle name="Texto, izquierda 2 2" xfId="54290"/>
    <cellStyle name="Texto, izquierda 3" xfId="53945"/>
    <cellStyle name="Texto, izquierda_TRT1" xfId="55254"/>
    <cellStyle name="Title" xfId="329"/>
    <cellStyle name="Title 2" xfId="395"/>
    <cellStyle name="Title 3" xfId="1512"/>
    <cellStyle name="Title 4" xfId="53946"/>
    <cellStyle name="Title 5" xfId="54552"/>
    <cellStyle name="Title 6" xfId="56320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3" xfId="1517"/>
    <cellStyle name="Título 1 1 4" xfId="53954"/>
    <cellStyle name="Título 1 1 5" xfId="54555"/>
    <cellStyle name="Título 1 1 6" xfId="54645"/>
    <cellStyle name="Título 1 1 7" xfId="55983"/>
    <cellStyle name="Título 1 1 8" xfId="56329"/>
    <cellStyle name="Título 1 1_TRT1" xfId="55256"/>
    <cellStyle name="Título 1 2" xfId="332"/>
    <cellStyle name="Título 1 2 2" xfId="333"/>
    <cellStyle name="Título 1 2 2 2" xfId="714"/>
    <cellStyle name="Título 1 2 2 3" xfId="1519"/>
    <cellStyle name="Título 1 2 2 4" xfId="53956"/>
    <cellStyle name="Título 1 2 2 5" xfId="54560"/>
    <cellStyle name="Título 1 2 2 6" xfId="54647"/>
    <cellStyle name="Título 1 2 2 7" xfId="55985"/>
    <cellStyle name="Título 1 2 2 8" xfId="56331"/>
    <cellStyle name="Título 1 2 2_TRT1" xfId="55257"/>
    <cellStyle name="Título 1 2 3" xfId="713"/>
    <cellStyle name="Título 1 2 4" xfId="1518"/>
    <cellStyle name="Título 1 2 5" xfId="53955"/>
    <cellStyle name="Título 1 2 6" xfId="54559"/>
    <cellStyle name="Título 1 2 7" xfId="54646"/>
    <cellStyle name="Título 1 2 8" xfId="55984"/>
    <cellStyle name="Título 1 2 9" xfId="56330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3" xfId="1520"/>
    <cellStyle name="Título 1 3 4" xfId="53957"/>
    <cellStyle name="Título 1 3 5" xfId="54561"/>
    <cellStyle name="Título 1 3 6" xfId="54648"/>
    <cellStyle name="Título 1 3 7" xfId="55986"/>
    <cellStyle name="Título 1 3 8" xfId="56332"/>
    <cellStyle name="Título 1 3_TRT1" xfId="55258"/>
    <cellStyle name="Título 1 4" xfId="336"/>
    <cellStyle name="Título 1 4 2" xfId="716"/>
    <cellStyle name="Título 1 4 3" xfId="1521"/>
    <cellStyle name="Título 1 4 4" xfId="53958"/>
    <cellStyle name="Título 1 4 5" xfId="54562"/>
    <cellStyle name="Título 1 4 6" xfId="54649"/>
    <cellStyle name="Título 1 4 7" xfId="55987"/>
    <cellStyle name="Título 1 4 8" xfId="56333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3" xfId="1522"/>
    <cellStyle name="Título 10 4" xfId="53959"/>
    <cellStyle name="Título 10 5" xfId="54563"/>
    <cellStyle name="Título 10 6" xfId="56334"/>
    <cellStyle name="Título 10_TRT1" xfId="55260"/>
    <cellStyle name="Titulo 11" xfId="54858"/>
    <cellStyle name="Título 11" xfId="338"/>
    <cellStyle name="Título 11 2" xfId="718"/>
    <cellStyle name="Título 11 3" xfId="1523"/>
    <cellStyle name="Título 11 4" xfId="53960"/>
    <cellStyle name="Título 11 5" xfId="54564"/>
    <cellStyle name="Título 11 6" xfId="56335"/>
    <cellStyle name="Título 11_TRT1" xfId="55261"/>
    <cellStyle name="Titulo 12" xfId="54892"/>
    <cellStyle name="Título 12" xfId="719"/>
    <cellStyle name="Título 12 2" xfId="56336"/>
    <cellStyle name="Titulo 13" xfId="54894"/>
    <cellStyle name="Titulo 14" xfId="55484"/>
    <cellStyle name="Titulo 15" xfId="55560"/>
    <cellStyle name="Titulo 16" xfId="55486"/>
    <cellStyle name="Titulo 17" xfId="56083"/>
    <cellStyle name="Titulo 18" xfId="56321"/>
    <cellStyle name="Titulo 19" xfId="56450"/>
    <cellStyle name="Titulo 2" xfId="394"/>
    <cellStyle name="Titulo 2 2" xfId="54291"/>
    <cellStyle name="Título 2 2" xfId="339"/>
    <cellStyle name="Título 2 2 2" xfId="340"/>
    <cellStyle name="Título 2 2 2 2" xfId="721"/>
    <cellStyle name="Título 2 2 2 3" xfId="1525"/>
    <cellStyle name="Título 2 2 2 4" xfId="53962"/>
    <cellStyle name="Título 2 2 2 5" xfId="54567"/>
    <cellStyle name="Título 2 2 2 6" xfId="54651"/>
    <cellStyle name="Título 2 2 2 7" xfId="55989"/>
    <cellStyle name="Título 2 2 2 8" xfId="56338"/>
    <cellStyle name="Título 2 2 2_TRT1" xfId="55262"/>
    <cellStyle name="Título 2 2 3" xfId="720"/>
    <cellStyle name="Título 2 2 4" xfId="1524"/>
    <cellStyle name="Título 2 2 5" xfId="53961"/>
    <cellStyle name="Título 2 2 6" xfId="54566"/>
    <cellStyle name="Título 2 2 7" xfId="54650"/>
    <cellStyle name="Título 2 2 8" xfId="55988"/>
    <cellStyle name="Título 2 2 9" xfId="56337"/>
    <cellStyle name="Título 2 2_05_Impactos_Demais PLs_2013_Dados CNJ de jul-12" xfId="341"/>
    <cellStyle name="Título 2 3" xfId="342"/>
    <cellStyle name="Título 2 3 2" xfId="722"/>
    <cellStyle name="Título 2 3 2 2" xfId="52508"/>
    <cellStyle name="Título 2 3 3" xfId="1526"/>
    <cellStyle name="Título 2 3 4" xfId="53963"/>
    <cellStyle name="Título 2 3 5" xfId="54568"/>
    <cellStyle name="Título 2 3 6" xfId="54652"/>
    <cellStyle name="Título 2 3 7" xfId="55990"/>
    <cellStyle name="Título 2 3 8" xfId="56339"/>
    <cellStyle name="Título 2 3_TRT1" xfId="55263"/>
    <cellStyle name="Título 2 4" xfId="343"/>
    <cellStyle name="Título 2 4 2" xfId="723"/>
    <cellStyle name="Título 2 4 3" xfId="1527"/>
    <cellStyle name="Título 2 4 4" xfId="53964"/>
    <cellStyle name="Título 2 4 5" xfId="54569"/>
    <cellStyle name="Título 2 4 6" xfId="54653"/>
    <cellStyle name="Título 2 4 7" xfId="55991"/>
    <cellStyle name="Título 2 4 8" xfId="56340"/>
    <cellStyle name="Título 2 4_TRT1" xfId="55264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20" xfId="56205"/>
    <cellStyle name="Titulo 3" xfId="857"/>
    <cellStyle name="Título 3 10" xfId="56341"/>
    <cellStyle name="Título 3 2" xfId="344"/>
    <cellStyle name="Título 3 2 2" xfId="345"/>
    <cellStyle name="Título 3 2 2 2" xfId="725"/>
    <cellStyle name="Título 3 2 2 3" xfId="1529"/>
    <cellStyle name="Título 3 2 2 4" xfId="53966"/>
    <cellStyle name="Título 3 2 2 5" xfId="54572"/>
    <cellStyle name="Título 3 2 2 6" xfId="56343"/>
    <cellStyle name="Título 3 2 2_TRT1" xfId="55265"/>
    <cellStyle name="Título 3 2 3" xfId="724"/>
    <cellStyle name="Título 3 2 4" xfId="1528"/>
    <cellStyle name="Título 3 2 5" xfId="53965"/>
    <cellStyle name="Título 3 2 6" xfId="54571"/>
    <cellStyle name="Título 3 2 7" xfId="56342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3" xfId="1530"/>
    <cellStyle name="Título 3 3 4" xfId="53967"/>
    <cellStyle name="Título 3 3 5" xfId="54573"/>
    <cellStyle name="Título 3 3 6" xfId="56344"/>
    <cellStyle name="Título 3 3_TRT1" xfId="55266"/>
    <cellStyle name="Título 3 4" xfId="348"/>
    <cellStyle name="Título 3 4 2" xfId="727"/>
    <cellStyle name="Título 3 4 3" xfId="1531"/>
    <cellStyle name="Título 3 4 4" xfId="53968"/>
    <cellStyle name="Título 3 4 5" xfId="54574"/>
    <cellStyle name="Título 3 4 6" xfId="56345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ítulo 4 10" xfId="56346"/>
    <cellStyle name="Título 4 2" xfId="349"/>
    <cellStyle name="Título 4 2 2" xfId="350"/>
    <cellStyle name="Título 4 2 2 2" xfId="729"/>
    <cellStyle name="Título 4 2 2 3" xfId="1533"/>
    <cellStyle name="Título 4 2 2 4" xfId="53970"/>
    <cellStyle name="Título 4 2 2 5" xfId="54577"/>
    <cellStyle name="Título 4 2 2 6" xfId="56348"/>
    <cellStyle name="Título 4 2 2_TRT1" xfId="55268"/>
    <cellStyle name="Título 4 2 3" xfId="728"/>
    <cellStyle name="Título 4 2 4" xfId="1532"/>
    <cellStyle name="Título 4 2 5" xfId="53969"/>
    <cellStyle name="Título 4 2 6" xfId="54576"/>
    <cellStyle name="Título 4 2 7" xfId="56347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3" xfId="1534"/>
    <cellStyle name="Título 4 3 4" xfId="53971"/>
    <cellStyle name="Título 4 3 5" xfId="54578"/>
    <cellStyle name="Título 4 3 6" xfId="56349"/>
    <cellStyle name="Título 4 3_TRT1" xfId="55269"/>
    <cellStyle name="Título 4 4" xfId="353"/>
    <cellStyle name="Título 4 4 2" xfId="731"/>
    <cellStyle name="Título 4 4 3" xfId="1535"/>
    <cellStyle name="Título 4 4 4" xfId="53972"/>
    <cellStyle name="Título 4 4 5" xfId="54579"/>
    <cellStyle name="Título 4 4 6" xfId="56350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4"/>
    <cellStyle name="Título 5 2 5" xfId="54581"/>
    <cellStyle name="Título 5 2 6" xfId="56352"/>
    <cellStyle name="Título 5 2_TRT1" xfId="55271"/>
    <cellStyle name="Título 5 3" xfId="356"/>
    <cellStyle name="Título 5 3 2" xfId="734"/>
    <cellStyle name="Título 5 3 3" xfId="1538"/>
    <cellStyle name="Título 5 3 4" xfId="53975"/>
    <cellStyle name="Título 5 3 5" xfId="54582"/>
    <cellStyle name="Título 5 3 6" xfId="56353"/>
    <cellStyle name="Título 5 3_TRT1" xfId="55272"/>
    <cellStyle name="Título 5 4" xfId="732"/>
    <cellStyle name="Título 5 5" xfId="1536"/>
    <cellStyle name="Título 5 6" xfId="53973"/>
    <cellStyle name="Título 5 7" xfId="54580"/>
    <cellStyle name="Título 5 8" xfId="56351"/>
    <cellStyle name="Título 5_05_Impactos_Demais PLs_2013_Dados CNJ de jul-12" xfId="357"/>
    <cellStyle name="Titulo 6" xfId="53947"/>
    <cellStyle name="Título 6" xfId="358"/>
    <cellStyle name="Título 6 2" xfId="359"/>
    <cellStyle name="Título 6 2 2" xfId="736"/>
    <cellStyle name="Título 6 2 3" xfId="1540"/>
    <cellStyle name="Título 6 2 4" xfId="53977"/>
    <cellStyle name="Título 6 2 5" xfId="54584"/>
    <cellStyle name="Título 6 2 6" xfId="56355"/>
    <cellStyle name="Título 6 2_TRT1" xfId="55273"/>
    <cellStyle name="Título 6 3" xfId="735"/>
    <cellStyle name="Título 6 3 2" xfId="52511"/>
    <cellStyle name="Título 6 4" xfId="1539"/>
    <cellStyle name="Título 6 5" xfId="53976"/>
    <cellStyle name="Título 6 6" xfId="54583"/>
    <cellStyle name="Título 6 7" xfId="56354"/>
    <cellStyle name="Título 6_34" xfId="360"/>
    <cellStyle name="Titulo 7" xfId="54015"/>
    <cellStyle name="Título 7" xfId="361"/>
    <cellStyle name="Título 7 2" xfId="737"/>
    <cellStyle name="Título 7 3" xfId="1541"/>
    <cellStyle name="Título 7 4" xfId="53978"/>
    <cellStyle name="Título 7 5" xfId="54585"/>
    <cellStyle name="Título 7 6" xfId="56356"/>
    <cellStyle name="Título 7_TRT1" xfId="55274"/>
    <cellStyle name="Titulo 8" xfId="54553"/>
    <cellStyle name="Título 8" xfId="362"/>
    <cellStyle name="Título 8 2" xfId="738"/>
    <cellStyle name="Título 8 3" xfId="1542"/>
    <cellStyle name="Título 8 4" xfId="53979"/>
    <cellStyle name="Título 8 5" xfId="54586"/>
    <cellStyle name="Título 8 6" xfId="56357"/>
    <cellStyle name="Título 8_TRT1" xfId="55275"/>
    <cellStyle name="Titulo 9" xfId="54608"/>
    <cellStyle name="Título 9" xfId="363"/>
    <cellStyle name="Título 9 2" xfId="739"/>
    <cellStyle name="Título 9 3" xfId="1543"/>
    <cellStyle name="Título 9 4" xfId="53980"/>
    <cellStyle name="Título 9 5" xfId="54587"/>
    <cellStyle name="Título 9 6" xfId="56358"/>
    <cellStyle name="Título 9_TRT1" xfId="55276"/>
    <cellStyle name="Titulo_00_Equalização ASMED_SOF" xfId="364"/>
    <cellStyle name="Titulo1" xfId="365"/>
    <cellStyle name="Título1" xfId="55019"/>
    <cellStyle name="Titulo1 10" xfId="56451"/>
    <cellStyle name="Titulo1 11" xfId="56206"/>
    <cellStyle name="Titulo1 2" xfId="740"/>
    <cellStyle name="Titulo1 2 2" xfId="54292"/>
    <cellStyle name="Titulo1 3" xfId="967"/>
    <cellStyle name="Titulo1 4" xfId="53948"/>
    <cellStyle name="Titulo1 5" xfId="55485"/>
    <cellStyle name="Titulo1 6" xfId="55561"/>
    <cellStyle name="Titulo1 7" xfId="55487"/>
    <cellStyle name="Titulo1 8" xfId="56084"/>
    <cellStyle name="Titulo1 9" xfId="56322"/>
    <cellStyle name="Titulo1_TRT1" xfId="55277"/>
    <cellStyle name="Titulo2" xfId="366"/>
    <cellStyle name="Titulo2 2" xfId="741"/>
    <cellStyle name="Titulo2 2 2" xfId="54293"/>
    <cellStyle name="Titulo2 3" xfId="968"/>
    <cellStyle name="Titulo2 4" xfId="53949"/>
    <cellStyle name="Titulo2_TRT1" xfId="55278"/>
    <cellStyle name="Total 10" xfId="56324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_TRT7" xfId="55020"/>
    <cellStyle name="Total 2 2 20" xfId="54655"/>
    <cellStyle name="Total 2 2 21" xfId="54661"/>
    <cellStyle name="Total 2 2 22" xfId="55489"/>
    <cellStyle name="Total 2 2 23" xfId="55514"/>
    <cellStyle name="Total 2 2 24" xfId="55590"/>
    <cellStyle name="Total 2 2 25" xfId="55599"/>
    <cellStyle name="Total 2 2 26" xfId="55607"/>
    <cellStyle name="Total 2 2 27" xfId="55826"/>
    <cellStyle name="Total 2 2 28" xfId="55839"/>
    <cellStyle name="Total 2 2 29" xfId="55849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30" xfId="55856"/>
    <cellStyle name="Total 2 2 31" xfId="55865"/>
    <cellStyle name="Total 2 2 32" xfId="55873"/>
    <cellStyle name="Total 2 2 33" xfId="55882"/>
    <cellStyle name="Total 2 2 34" xfId="55895"/>
    <cellStyle name="Total 2 2 35" xfId="55993"/>
    <cellStyle name="Total 2 2 36" xfId="55921"/>
    <cellStyle name="Total 2 2 37" xfId="56008"/>
    <cellStyle name="Total 2 2 38" xfId="56038"/>
    <cellStyle name="Total 2 2 39" xfId="56326"/>
    <cellStyle name="Total 2 2 4" xfId="1027"/>
    <cellStyle name="Total 2 2 40" xfId="56453"/>
    <cellStyle name="Total 2 2 41" xfId="56213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23" xfId="55488"/>
    <cellStyle name="Total 2 24" xfId="55513"/>
    <cellStyle name="Total 2 25" xfId="55589"/>
    <cellStyle name="Total 2 26" xfId="55598"/>
    <cellStyle name="Total 2 27" xfId="55606"/>
    <cellStyle name="Total 2 28" xfId="55825"/>
    <cellStyle name="Total 2 29" xfId="55838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_TRT7" xfId="55022"/>
    <cellStyle name="Total 2 30" xfId="55848"/>
    <cellStyle name="Total 2 31" xfId="55855"/>
    <cellStyle name="Total 2 32" xfId="55864"/>
    <cellStyle name="Total 2 33" xfId="55872"/>
    <cellStyle name="Total 2 34" xfId="55881"/>
    <cellStyle name="Total 2 35" xfId="55894"/>
    <cellStyle name="Total 2 36" xfId="55992"/>
    <cellStyle name="Total 2 37" xfId="55922"/>
    <cellStyle name="Total 2 38" xfId="56009"/>
    <cellStyle name="Total 2 39" xfId="56037"/>
    <cellStyle name="Total 2 4" xfId="969"/>
    <cellStyle name="Total 2 4 2" xfId="1181"/>
    <cellStyle name="Total 2 4 3" xfId="1229"/>
    <cellStyle name="Total 2 4 4" xfId="54297"/>
    <cellStyle name="Total 2 4_TRT7" xfId="55023"/>
    <cellStyle name="Total 2 40" xfId="56325"/>
    <cellStyle name="Total 2 41" xfId="56452"/>
    <cellStyle name="Total 2 42" xfId="56211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_TRT7" xfId="55024"/>
    <cellStyle name="Total 3 20" xfId="54656"/>
    <cellStyle name="Total 3 21" xfId="54660"/>
    <cellStyle name="Total 3 22" xfId="55490"/>
    <cellStyle name="Total 3 23" xfId="55515"/>
    <cellStyle name="Total 3 24" xfId="55591"/>
    <cellStyle name="Total 3 25" xfId="55600"/>
    <cellStyle name="Total 3 26" xfId="55608"/>
    <cellStyle name="Total 3 27" xfId="55827"/>
    <cellStyle name="Total 3 28" xfId="55840"/>
    <cellStyle name="Total 3 29" xfId="55850"/>
    <cellStyle name="Total 3 3" xfId="971"/>
    <cellStyle name="Total 3 3 2" xfId="1183"/>
    <cellStyle name="Total 3 3 3" xfId="1231"/>
    <cellStyle name="Total 3 3 4" xfId="54299"/>
    <cellStyle name="Total 3 3_TRT7" xfId="55025"/>
    <cellStyle name="Total 3 30" xfId="55857"/>
    <cellStyle name="Total 3 31" xfId="55866"/>
    <cellStyle name="Total 3 32" xfId="55874"/>
    <cellStyle name="Total 3 33" xfId="55883"/>
    <cellStyle name="Total 3 34" xfId="55896"/>
    <cellStyle name="Total 3 35" xfId="55994"/>
    <cellStyle name="Total 3 36" xfId="55920"/>
    <cellStyle name="Total 3 37" xfId="55978"/>
    <cellStyle name="Total 3 38" xfId="56039"/>
    <cellStyle name="Total 3 39" xfId="56327"/>
    <cellStyle name="Total 3 4" xfId="1028"/>
    <cellStyle name="Total 3 40" xfId="56454"/>
    <cellStyle name="Total 3 41" xfId="56234"/>
    <cellStyle name="Total 3 5" xfId="1036"/>
    <cellStyle name="Total 3 6" xfId="1116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_TRT7" xfId="55026"/>
    <cellStyle name="Total 4 20" xfId="54657"/>
    <cellStyle name="Total 4 21" xfId="54659"/>
    <cellStyle name="Total 4 22" xfId="55491"/>
    <cellStyle name="Total 4 23" xfId="55516"/>
    <cellStyle name="Total 4 24" xfId="55592"/>
    <cellStyle name="Total 4 25" xfId="55601"/>
    <cellStyle name="Total 4 26" xfId="55609"/>
    <cellStyle name="Total 4 27" xfId="55828"/>
    <cellStyle name="Total 4 28" xfId="55841"/>
    <cellStyle name="Total 4 29" xfId="55851"/>
    <cellStyle name="Total 4 3" xfId="972"/>
    <cellStyle name="Total 4 3 2" xfId="1184"/>
    <cellStyle name="Total 4 3 3" xfId="1232"/>
    <cellStyle name="Total 4 3 4" xfId="54301"/>
    <cellStyle name="Total 4 3_TRT7" xfId="55027"/>
    <cellStyle name="Total 4 30" xfId="55858"/>
    <cellStyle name="Total 4 31" xfId="55867"/>
    <cellStyle name="Total 4 32" xfId="55875"/>
    <cellStyle name="Total 4 33" xfId="55884"/>
    <cellStyle name="Total 4 34" xfId="55897"/>
    <cellStyle name="Total 4 35" xfId="55995"/>
    <cellStyle name="Total 4 36" xfId="55919"/>
    <cellStyle name="Total 4 37" xfId="55979"/>
    <cellStyle name="Total 4 38" xfId="56040"/>
    <cellStyle name="Total 4 39" xfId="56328"/>
    <cellStyle name="Total 4 4" xfId="1029"/>
    <cellStyle name="Total 4 40" xfId="56455"/>
    <cellStyle name="Total 4 41" xfId="56235"/>
    <cellStyle name="Total 4 5" xfId="1037"/>
    <cellStyle name="Total 4 6" xfId="1117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3" xfId="53981"/>
    <cellStyle name="V¡rgula_TRT1" xfId="55282"/>
    <cellStyle name="V¡rgula0" xfId="373"/>
    <cellStyle name="V¡rgula0 2" xfId="747"/>
    <cellStyle name="V¡rgula0 2 2" xfId="54303"/>
    <cellStyle name="V¡rgula0 3" xfId="53982"/>
    <cellStyle name="V¡rgula0_TRT1" xfId="55283"/>
    <cellStyle name="Vírgul - Estilo1" xfId="374"/>
    <cellStyle name="Vírgul - Estilo1 2" xfId="748"/>
    <cellStyle name="Vírgul - Estilo1 2 2" xfId="54304"/>
    <cellStyle name="Vírgul - Estilo1 2_TRT7" xfId="55028"/>
    <cellStyle name="Vírgul - Estilo1 3" xfId="973"/>
    <cellStyle name="Vírgul - Estilo1_TRT18" xfId="55313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12" xfId="56360"/>
    <cellStyle name="Vírgula 2 2 2" xfId="750"/>
    <cellStyle name="Vírgula 2 2 2 10" xfId="54815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492"/>
    <cellStyle name="Vírgula 2 35" xfId="55519"/>
    <cellStyle name="Vírgula 2 36" xfId="55525"/>
    <cellStyle name="Vírgula 2 37" xfId="55568"/>
    <cellStyle name="Vírgula 2 38" xfId="55581"/>
    <cellStyle name="Vírgula 2 39" xfId="55593"/>
    <cellStyle name="Vírgula 2 4" xfId="749"/>
    <cellStyle name="Vírgula 2 4 2" xfId="52853"/>
    <cellStyle name="Vírgula 2 4 3" xfId="54305"/>
    <cellStyle name="Vírgula 2 4_TRT7" xfId="55031"/>
    <cellStyle name="Vírgula 2 40" xfId="55602"/>
    <cellStyle name="Vírgula 2 41" xfId="55610"/>
    <cellStyle name="Vírgula 2 42" xfId="55829"/>
    <cellStyle name="Vírgula 2 43" xfId="55842"/>
    <cellStyle name="Vírgula 2 44" xfId="55852"/>
    <cellStyle name="Vírgula 2 45" xfId="55859"/>
    <cellStyle name="Vírgula 2 46" xfId="55868"/>
    <cellStyle name="Vírgula 2 47" xfId="55878"/>
    <cellStyle name="Vírgula 2 48" xfId="55885"/>
    <cellStyle name="Vírgula 2 49" xfId="55899"/>
    <cellStyle name="Vírgula 2 5" xfId="861"/>
    <cellStyle name="Vírgula 2 5 2" xfId="52854"/>
    <cellStyle name="Vírgula 2 50" xfId="55996"/>
    <cellStyle name="Vírgula 2 51" xfId="55918"/>
    <cellStyle name="Vírgula 2 52" xfId="55980"/>
    <cellStyle name="Vírgula 2 53" xfId="56041"/>
    <cellStyle name="Vírgula 2 54" xfId="56085"/>
    <cellStyle name="Vírgula 2 55" xfId="56359"/>
    <cellStyle name="Vírgula 2 56" xfId="56456"/>
    <cellStyle name="Vírgula 2 57" xfId="56323"/>
    <cellStyle name="Vírgula 2 6" xfId="860"/>
    <cellStyle name="Vírgula 2 7" xfId="907"/>
    <cellStyle name="Vírgula 2 8" xfId="974"/>
    <cellStyle name="Vírgula 2 9" xfId="103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15" xfId="56361"/>
    <cellStyle name="Vírgula 3 2" xfId="751"/>
    <cellStyle name="Vírgula 3 2 10" xfId="54308"/>
    <cellStyle name="Vírgula 3 2 11" xfId="54816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14" xfId="56362"/>
    <cellStyle name="Vírgula 4 2" xfId="752"/>
    <cellStyle name="Vírgula 4 2 10" xfId="54817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14" xfId="56363"/>
    <cellStyle name="Vírgula 5 2" xfId="753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3" xfId="979"/>
    <cellStyle name="Vírgula0 4" xfId="53988"/>
    <cellStyle name="Vírgula0_TRT1" xfId="55289"/>
    <cellStyle name="Warning" xfId="1068"/>
    <cellStyle name="Warning 1" xfId="1069"/>
    <cellStyle name="Warning 1 2" xfId="54725"/>
    <cellStyle name="Warning 2" xfId="54726"/>
    <cellStyle name="Warning 3" xfId="55631"/>
    <cellStyle name="Warning Text" xfId="381"/>
    <cellStyle name="Warning Text 2" xfId="755"/>
    <cellStyle name="Warning Text 3" xfId="1549"/>
    <cellStyle name="Warning Text 4" xfId="53989"/>
    <cellStyle name="Warning Text 5" xfId="54598"/>
    <cellStyle name="Warning Text 6" xfId="56365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t21.jus.br/legislacao/expediente/ato/2005/256" TargetMode="External"/><Relationship Id="rId2" Type="http://schemas.openxmlformats.org/officeDocument/2006/relationships/hyperlink" Target="https://www.trt21.jus.br/legislacao/expediente/portaria-presidencia/2023/65" TargetMode="External"/><Relationship Id="rId1" Type="http://schemas.openxmlformats.org/officeDocument/2006/relationships/hyperlink" Target="https://www.trt21.jus.br/legislacao/expediente/portaria-presidencia/2023/65" TargetMode="External"/><Relationship Id="rId4" Type="http://schemas.openxmlformats.org/officeDocument/2006/relationships/hyperlink" Target="https://www.trt21.jus.br/legislacao/expediente/portaria-presidencia/2023/45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64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126" t="s">
        <v>1</v>
      </c>
      <c r="C5" s="126"/>
      <c r="D5" s="126"/>
      <c r="E5" s="126"/>
      <c r="F5" s="126"/>
      <c r="G5" s="126"/>
      <c r="H5" s="126"/>
      <c r="I5" s="126"/>
      <c r="J5" s="126"/>
    </row>
    <row r="6" spans="1:10" ht="23.25" customHeight="1" thickBot="1">
      <c r="A6" s="2"/>
      <c r="B6" s="16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30" t="s">
        <v>2</v>
      </c>
      <c r="C7" s="131"/>
      <c r="D7" s="131" t="s">
        <v>3</v>
      </c>
      <c r="E7" s="131"/>
      <c r="F7" s="131"/>
      <c r="G7" s="131"/>
      <c r="H7" s="131"/>
      <c r="I7" s="131"/>
      <c r="J7" s="134"/>
    </row>
    <row r="8" spans="1:10">
      <c r="A8" s="2"/>
      <c r="B8" s="132"/>
      <c r="C8" s="133"/>
      <c r="D8" s="135" t="s">
        <v>4</v>
      </c>
      <c r="E8" s="137" t="s">
        <v>5</v>
      </c>
      <c r="F8" s="139" t="s">
        <v>6</v>
      </c>
      <c r="G8" s="141" t="s">
        <v>7</v>
      </c>
      <c r="H8" s="143" t="s">
        <v>8</v>
      </c>
      <c r="I8" s="143"/>
      <c r="J8" s="144"/>
    </row>
    <row r="9" spans="1:10" ht="18" customHeight="1">
      <c r="A9" s="2"/>
      <c r="B9" s="3" t="s">
        <v>9</v>
      </c>
      <c r="C9" s="6" t="s">
        <v>10</v>
      </c>
      <c r="D9" s="136"/>
      <c r="E9" s="138"/>
      <c r="F9" s="140"/>
      <c r="G9" s="142"/>
      <c r="H9" s="7" t="s">
        <v>11</v>
      </c>
      <c r="I9" s="8" t="s">
        <v>12</v>
      </c>
      <c r="J9" s="4" t="s">
        <v>0</v>
      </c>
    </row>
    <row r="10" spans="1:10" ht="15" customHeight="1">
      <c r="A10" s="2"/>
      <c r="B10" s="17">
        <f>'TRT1'!B10</f>
        <v>0</v>
      </c>
      <c r="C10" s="5" t="s">
        <v>20</v>
      </c>
      <c r="D10" s="70">
        <f>TST!D10</f>
        <v>2408</v>
      </c>
      <c r="E10" s="71">
        <f>TST!E10</f>
        <v>498</v>
      </c>
      <c r="F10" s="72">
        <f>TST!F10</f>
        <v>22</v>
      </c>
      <c r="G10" s="73">
        <f>TST!G10</f>
        <v>36</v>
      </c>
      <c r="H10" s="74">
        <f>TST!H10</f>
        <v>4296</v>
      </c>
      <c r="I10" s="71">
        <f>TST!I10</f>
        <v>6037</v>
      </c>
      <c r="J10" s="19">
        <f>TST!J10</f>
        <v>10333</v>
      </c>
    </row>
    <row r="11" spans="1:10" ht="15" customHeight="1">
      <c r="A11" s="2"/>
      <c r="B11" s="18" t="str">
        <f>'TRT2'!B10</f>
        <v>15.103</v>
      </c>
      <c r="C11" s="5" t="s">
        <v>23</v>
      </c>
      <c r="D11" s="70">
        <f>'TRT1'!D10</f>
        <v>4031</v>
      </c>
      <c r="E11" s="71">
        <f>'TRT1'!E10</f>
        <v>802</v>
      </c>
      <c r="F11" s="72">
        <f>'TRT1'!F10</f>
        <v>754</v>
      </c>
      <c r="G11" s="73">
        <f>'TRT1'!G10</f>
        <v>0</v>
      </c>
      <c r="H11" s="74">
        <f>'TRT1'!H10</f>
        <v>6999</v>
      </c>
      <c r="I11" s="71">
        <f>'TRT1'!I10</f>
        <v>9797</v>
      </c>
      <c r="J11" s="19">
        <f>'TRT1'!J10</f>
        <v>16796</v>
      </c>
    </row>
    <row r="12" spans="1:10" ht="15" customHeight="1">
      <c r="A12" s="2"/>
      <c r="B12" s="18" t="str">
        <f>'TRT3'!B10</f>
        <v>15.104</v>
      </c>
      <c r="C12" s="5" t="s">
        <v>24</v>
      </c>
      <c r="D12" s="70">
        <f>'TRT2'!D10</f>
        <v>5988</v>
      </c>
      <c r="E12" s="71">
        <f>'TRT2'!E10</f>
        <v>1131</v>
      </c>
      <c r="F12" s="72">
        <f>'TRT2'!F10</f>
        <v>341</v>
      </c>
      <c r="G12" s="73">
        <f>'TRT2'!G10</f>
        <v>37</v>
      </c>
      <c r="H12" s="74">
        <f>'TRT2'!H10</f>
        <v>13455</v>
      </c>
      <c r="I12" s="71">
        <f>'TRT2'!I10</f>
        <v>6301</v>
      </c>
      <c r="J12" s="19">
        <f>'TRT2'!J10</f>
        <v>19756</v>
      </c>
    </row>
    <row r="13" spans="1:10" ht="15" customHeight="1">
      <c r="A13" s="2"/>
      <c r="B13" s="18" t="str">
        <f>'TRT4'!B10</f>
        <v>15.105</v>
      </c>
      <c r="C13" s="5" t="s">
        <v>25</v>
      </c>
      <c r="D13" s="70">
        <f>'TRT3'!D10</f>
        <v>3.8319999999999999</v>
      </c>
      <c r="E13" s="71">
        <f>'TRT3'!E10</f>
        <v>822</v>
      </c>
      <c r="F13" s="72">
        <f>'TRT3'!F10</f>
        <v>51</v>
      </c>
      <c r="G13" s="73">
        <f>'TRT3'!G10</f>
        <v>2.6070000000000002</v>
      </c>
      <c r="H13" s="74">
        <f>'TRT3'!H10</f>
        <v>6.8449999999999998</v>
      </c>
      <c r="I13" s="71">
        <f>'TRT3'!I10</f>
        <v>6.44</v>
      </c>
      <c r="J13" s="19">
        <f>'TRT3'!J10</f>
        <v>13.285</v>
      </c>
    </row>
    <row r="14" spans="1:10" ht="15" customHeight="1">
      <c r="A14" s="2"/>
      <c r="B14" s="18" t="str">
        <f>'TRT4'!B10</f>
        <v>15.105</v>
      </c>
      <c r="C14" s="5" t="s">
        <v>26</v>
      </c>
      <c r="D14" s="70">
        <f>'TRT4'!D10</f>
        <v>3477</v>
      </c>
      <c r="E14" s="71">
        <f>'TRT4'!E10</f>
        <v>676</v>
      </c>
      <c r="F14" s="72">
        <f>'TRT4'!F10</f>
        <v>127</v>
      </c>
      <c r="G14" s="73">
        <f>'TRT4'!G10</f>
        <v>0</v>
      </c>
      <c r="H14" s="74">
        <f>'TRT4'!H10</f>
        <v>5248</v>
      </c>
      <c r="I14" s="71">
        <f>'TRT4'!I10</f>
        <v>4858</v>
      </c>
      <c r="J14" s="19">
        <f>'TRT4'!J10</f>
        <v>10106</v>
      </c>
    </row>
    <row r="15" spans="1:10" ht="15" customHeight="1">
      <c r="A15" s="2"/>
      <c r="B15" s="18" t="str">
        <f>'TRT5'!B10</f>
        <v>15106</v>
      </c>
      <c r="C15" s="5" t="s">
        <v>27</v>
      </c>
      <c r="D15" s="70">
        <f>'TRT5'!D10</f>
        <v>2420</v>
      </c>
      <c r="E15" s="71">
        <f>'TRT5'!E10</f>
        <v>419</v>
      </c>
      <c r="F15" s="72">
        <f>'TRT5'!F10</f>
        <v>37</v>
      </c>
      <c r="G15" s="73">
        <f>'TRT5'!G10</f>
        <v>46</v>
      </c>
      <c r="H15" s="74">
        <f>'TRT5'!H10</f>
        <v>3780</v>
      </c>
      <c r="I15" s="71">
        <f>'TRT5'!I10</f>
        <v>5037</v>
      </c>
      <c r="J15" s="19">
        <f>'TRT5'!J10</f>
        <v>8817</v>
      </c>
    </row>
    <row r="16" spans="1:10" ht="15" customHeight="1">
      <c r="A16" s="2"/>
      <c r="B16" s="18" t="str">
        <f>'TRT6'!B10</f>
        <v>15107</v>
      </c>
      <c r="C16" s="5" t="s">
        <v>28</v>
      </c>
      <c r="D16" s="70">
        <f>'TRT6'!D10</f>
        <v>2000</v>
      </c>
      <c r="E16" s="71">
        <f>'TRT6'!E10</f>
        <v>379</v>
      </c>
      <c r="F16" s="72">
        <f>'TRT6'!F10</f>
        <v>47</v>
      </c>
      <c r="G16" s="73">
        <f>'TRT6'!G10</f>
        <v>293</v>
      </c>
      <c r="H16" s="74">
        <f>'TRT6'!H10</f>
        <v>3104</v>
      </c>
      <c r="I16" s="71">
        <f>'TRT6'!I10</f>
        <v>3263</v>
      </c>
      <c r="J16" s="19">
        <f>'TRT6'!J10</f>
        <v>6367</v>
      </c>
    </row>
    <row r="17" spans="1:10" ht="15" customHeight="1">
      <c r="A17" s="2"/>
      <c r="B17" s="18">
        <f>'TRT7'!B10</f>
        <v>0</v>
      </c>
      <c r="C17" s="5" t="s">
        <v>29</v>
      </c>
      <c r="D17" s="70">
        <f>'TRT7'!D10</f>
        <v>1064</v>
      </c>
      <c r="E17" s="71">
        <f>'TRT7'!E10</f>
        <v>217</v>
      </c>
      <c r="F17" s="72">
        <f>'TRT7'!F10</f>
        <v>13</v>
      </c>
      <c r="G17" s="73">
        <f>'TRT7'!G10</f>
        <v>0</v>
      </c>
      <c r="H17" s="74">
        <f>'TRT7'!H10</f>
        <v>1410</v>
      </c>
      <c r="I17" s="71">
        <f>'TRT7'!I10</f>
        <v>1730</v>
      </c>
      <c r="J17" s="19">
        <f>'TRT7'!J10</f>
        <v>3140</v>
      </c>
    </row>
    <row r="18" spans="1:10" ht="15" customHeight="1">
      <c r="A18" s="2"/>
      <c r="B18" s="18">
        <f>'TRT8'!B10</f>
        <v>0</v>
      </c>
      <c r="C18" s="5" t="s">
        <v>30</v>
      </c>
      <c r="D18" s="70">
        <f>'TRT8'!D10</f>
        <v>1408</v>
      </c>
      <c r="E18" s="71">
        <f>'TRT8'!E10</f>
        <v>285</v>
      </c>
      <c r="F18" s="72">
        <f>'TRT8'!F10</f>
        <v>4</v>
      </c>
      <c r="G18" s="73">
        <f>'TRT8'!G10</f>
        <v>148</v>
      </c>
      <c r="H18" s="74">
        <f>'TRT8'!H10</f>
        <v>2232</v>
      </c>
      <c r="I18" s="71">
        <f>'TRT8'!I10</f>
        <v>3536</v>
      </c>
      <c r="J18" s="19">
        <f>'TRT8'!J10</f>
        <v>5768</v>
      </c>
    </row>
    <row r="19" spans="1:10">
      <c r="A19" s="2"/>
      <c r="B19" s="18">
        <f>'TRT9'!B10</f>
        <v>0</v>
      </c>
      <c r="C19" s="5" t="s">
        <v>19</v>
      </c>
      <c r="D19" s="70">
        <f>'TRT9'!D10</f>
        <v>2507</v>
      </c>
      <c r="E19" s="71">
        <f>'TRT9'!E10</f>
        <v>484</v>
      </c>
      <c r="F19" s="72">
        <f>'TRT9'!F10</f>
        <v>36</v>
      </c>
      <c r="G19" s="73">
        <f>'TRT9'!G10</f>
        <v>0</v>
      </c>
      <c r="H19" s="74">
        <f>'TRT9'!H10</f>
        <v>3357</v>
      </c>
      <c r="I19" s="71">
        <f>'TRT9'!I10</f>
        <v>3671</v>
      </c>
      <c r="J19" s="19">
        <f>'TRT9'!J10</f>
        <v>7028</v>
      </c>
    </row>
    <row r="20" spans="1:10" ht="15" customHeight="1">
      <c r="A20" s="2"/>
      <c r="B20" s="18" t="str">
        <f>'TRT10'!B10</f>
        <v>15111</v>
      </c>
      <c r="C20" s="5" t="s">
        <v>31</v>
      </c>
      <c r="D20" s="70">
        <f>'TRT10'!D10</f>
        <v>1228</v>
      </c>
      <c r="E20" s="71">
        <f>'TRT10'!E10</f>
        <v>272</v>
      </c>
      <c r="F20" s="72">
        <f>'TRT10'!F10</f>
        <v>14</v>
      </c>
      <c r="G20" s="73">
        <f>'TRT10'!G10</f>
        <v>40</v>
      </c>
      <c r="H20" s="74">
        <f>'TRT10'!H10</f>
        <v>1760</v>
      </c>
      <c r="I20" s="71">
        <f>'TRT10'!I10</f>
        <v>3244</v>
      </c>
      <c r="J20" s="19">
        <f>'TRT10'!J10</f>
        <v>5004</v>
      </c>
    </row>
    <row r="21" spans="1:10" ht="15" customHeight="1">
      <c r="A21" s="2"/>
      <c r="B21" s="18">
        <f>'TRT11'!B10</f>
        <v>0</v>
      </c>
      <c r="C21" s="5" t="s">
        <v>32</v>
      </c>
      <c r="D21" s="70">
        <f>'TRT11'!D10</f>
        <v>1041</v>
      </c>
      <c r="E21" s="71">
        <f>'TRT11'!E10</f>
        <v>185</v>
      </c>
      <c r="F21" s="72">
        <f>'TRT11'!F10</f>
        <v>11</v>
      </c>
      <c r="G21" s="73">
        <f>'TRT11'!G10</f>
        <v>0</v>
      </c>
      <c r="H21" s="74">
        <f>'TRT11'!H10</f>
        <v>1469</v>
      </c>
      <c r="I21" s="71">
        <f>'TRT11'!I10</f>
        <v>1248</v>
      </c>
      <c r="J21" s="19">
        <f>'TRT11'!J10</f>
        <v>2717</v>
      </c>
    </row>
    <row r="22" spans="1:10" ht="15" customHeight="1">
      <c r="A22" s="2"/>
      <c r="B22" s="18" t="str">
        <f>'TRT12'!B10</f>
        <v>15113</v>
      </c>
      <c r="C22" s="5" t="s">
        <v>33</v>
      </c>
      <c r="D22" s="70">
        <f>'TRT12'!D10</f>
        <v>1671</v>
      </c>
      <c r="E22" s="71">
        <f>'TRT12'!E10</f>
        <v>297</v>
      </c>
      <c r="F22" s="72">
        <f>'TRT12'!F10</f>
        <v>0</v>
      </c>
      <c r="G22" s="73">
        <f>'TRT12'!G10</f>
        <v>0</v>
      </c>
      <c r="H22" s="74">
        <f>'TRT12'!H10</f>
        <v>2768</v>
      </c>
      <c r="I22" s="71">
        <f>'TRT12'!I10</f>
        <v>2844</v>
      </c>
      <c r="J22" s="19">
        <f>'TRT12'!J10</f>
        <v>5612</v>
      </c>
    </row>
    <row r="23" spans="1:10" ht="15" customHeight="1">
      <c r="A23" s="2"/>
      <c r="B23" s="18" t="str">
        <f>'TRT13'!B10</f>
        <v>15114</v>
      </c>
      <c r="C23" s="5" t="s">
        <v>34</v>
      </c>
      <c r="D23" s="70">
        <f>'TRT13'!D10</f>
        <v>1034</v>
      </c>
      <c r="E23" s="71">
        <f>'TRT13'!E10</f>
        <v>130</v>
      </c>
      <c r="F23" s="72">
        <f>'TRT13'!F10</f>
        <v>3</v>
      </c>
      <c r="G23" s="73">
        <f>'TRT13'!G10</f>
        <v>642</v>
      </c>
      <c r="H23" s="74">
        <f>'TRT13'!H10</f>
        <v>1500</v>
      </c>
      <c r="I23" s="71">
        <f>'TRT13'!I10</f>
        <v>1125</v>
      </c>
      <c r="J23" s="19">
        <f>'TRT13'!J10</f>
        <v>2625</v>
      </c>
    </row>
    <row r="24" spans="1:10" ht="15" customHeight="1">
      <c r="A24" s="2"/>
      <c r="B24" s="18" t="str">
        <f>'TRT14'!B10</f>
        <v>15115</v>
      </c>
      <c r="C24" s="5" t="s">
        <v>35</v>
      </c>
      <c r="D24" s="70">
        <f>'TRT14'!D10</f>
        <v>848</v>
      </c>
      <c r="E24" s="71">
        <f>'TRT14'!E10</f>
        <v>150</v>
      </c>
      <c r="F24" s="72" t="str">
        <f>'TRT14'!F10</f>
        <v>-</v>
      </c>
      <c r="G24" s="73">
        <f>'TRT14'!G10</f>
        <v>0</v>
      </c>
      <c r="H24" s="74">
        <f>'TRT14'!H10</f>
        <v>1283</v>
      </c>
      <c r="I24" s="71">
        <f>'TRT14'!I10</f>
        <v>1792</v>
      </c>
      <c r="J24" s="19">
        <f>'TRT14'!J10</f>
        <v>3075</v>
      </c>
    </row>
    <row r="25" spans="1:10" ht="15" customHeight="1">
      <c r="A25" s="2"/>
      <c r="B25" s="18" t="str">
        <f>'TRT15'!B10</f>
        <v>15116</v>
      </c>
      <c r="C25" s="5" t="s">
        <v>36</v>
      </c>
      <c r="D25" s="70">
        <f>'TRT15'!D10</f>
        <v>3819</v>
      </c>
      <c r="E25" s="71">
        <f>'TRT15'!E10</f>
        <v>662</v>
      </c>
      <c r="F25" s="72">
        <f>'TRT15'!F10</f>
        <v>7</v>
      </c>
      <c r="G25" s="73">
        <f>'TRT15'!G10</f>
        <v>0</v>
      </c>
      <c r="H25" s="74">
        <f>'TRT15'!H10</f>
        <v>5048</v>
      </c>
      <c r="I25" s="71">
        <f>'TRT15'!I10</f>
        <v>12365</v>
      </c>
      <c r="J25" s="19">
        <f>'TRT15'!J10</f>
        <v>17413</v>
      </c>
    </row>
    <row r="26" spans="1:10" ht="15" customHeight="1">
      <c r="A26" s="2"/>
      <c r="B26" s="18" t="str">
        <f>'TRT16'!B10</f>
        <v>080018</v>
      </c>
      <c r="C26" s="5" t="s">
        <v>37</v>
      </c>
      <c r="D26" s="70">
        <f>'TRT16'!D10</f>
        <v>649</v>
      </c>
      <c r="E26" s="71">
        <f>'TRT16'!E10</f>
        <v>124</v>
      </c>
      <c r="F26" s="72">
        <f>'TRT16'!F10</f>
        <v>0</v>
      </c>
      <c r="G26" s="73">
        <f>'TRT16'!G10</f>
        <v>0</v>
      </c>
      <c r="H26" s="74">
        <f>'TRT16'!H10</f>
        <v>647</v>
      </c>
      <c r="I26" s="71">
        <f>'TRT16'!I10</f>
        <v>798</v>
      </c>
      <c r="J26" s="19">
        <f>'TRT16'!J10</f>
        <v>1445</v>
      </c>
    </row>
    <row r="27" spans="1:10" ht="15" customHeight="1">
      <c r="A27" s="2"/>
      <c r="B27" s="18" t="str">
        <f>'TRT17'!B10</f>
        <v>080019</v>
      </c>
      <c r="C27" s="5" t="s">
        <v>38</v>
      </c>
      <c r="D27" s="70">
        <f>'TRT17'!D10</f>
        <v>814</v>
      </c>
      <c r="E27" s="71">
        <f>'TRT17'!E10</f>
        <v>196</v>
      </c>
      <c r="F27" s="72">
        <f>'TRT17'!F10</f>
        <v>0</v>
      </c>
      <c r="G27" s="73">
        <f>'TRT17'!G10</f>
        <v>23</v>
      </c>
      <c r="H27" s="74">
        <f>'TRT17'!H10</f>
        <v>1035</v>
      </c>
      <c r="I27" s="71">
        <f>'TRT17'!I10</f>
        <v>1196</v>
      </c>
      <c r="J27" s="19">
        <f>'TRT17'!J10</f>
        <v>2231</v>
      </c>
    </row>
    <row r="28" spans="1:10" ht="15" customHeight="1">
      <c r="A28" s="2"/>
      <c r="B28" s="18" t="str">
        <f>'TRT18'!B10</f>
        <v>080020</v>
      </c>
      <c r="C28" s="5" t="s">
        <v>39</v>
      </c>
      <c r="D28" s="70">
        <f>'TRT18'!D10</f>
        <v>1565</v>
      </c>
      <c r="E28" s="71">
        <f>'TRT18'!E10</f>
        <v>495</v>
      </c>
      <c r="F28" s="72">
        <f>'TRT18'!F10</f>
        <v>1</v>
      </c>
      <c r="G28" s="73">
        <f>'TRT18'!G10</f>
        <v>0</v>
      </c>
      <c r="H28" s="74">
        <f>'TRT18'!H10</f>
        <v>1718</v>
      </c>
      <c r="I28" s="71">
        <f>'TRT18'!I10</f>
        <v>2392</v>
      </c>
      <c r="J28" s="19">
        <f>'TRT18'!J10</f>
        <v>4110</v>
      </c>
    </row>
    <row r="29" spans="1:10" ht="15" customHeight="1">
      <c r="A29" s="2"/>
      <c r="B29" s="18" t="str">
        <f>'TRT19'!B10</f>
        <v>080022</v>
      </c>
      <c r="C29" s="5" t="s">
        <v>40</v>
      </c>
      <c r="D29" s="70">
        <f>'TRT19'!D10</f>
        <v>660</v>
      </c>
      <c r="E29" s="71">
        <f>'TRT19'!E10</f>
        <v>138</v>
      </c>
      <c r="F29" s="72">
        <f>'TRT19'!F10</f>
        <v>37</v>
      </c>
      <c r="G29" s="73">
        <f>'TRT19'!G10</f>
        <v>0</v>
      </c>
      <c r="H29" s="74">
        <f>'TRT19'!H10</f>
        <v>826</v>
      </c>
      <c r="I29" s="71">
        <f>'TRT19'!I10</f>
        <v>1351</v>
      </c>
      <c r="J29" s="19">
        <f>'TRT19'!J10</f>
        <v>2177</v>
      </c>
    </row>
    <row r="30" spans="1:10" ht="15" customHeight="1">
      <c r="A30" s="2"/>
      <c r="B30" s="18" t="str">
        <f>'TRT20'!B10</f>
        <v>15121</v>
      </c>
      <c r="C30" s="5" t="s">
        <v>41</v>
      </c>
      <c r="D30" s="70">
        <f>'TRT20'!D10</f>
        <v>455</v>
      </c>
      <c r="E30" s="71">
        <f>'TRT20'!E10</f>
        <v>66</v>
      </c>
      <c r="F30" s="72">
        <f>'TRT20'!F10</f>
        <v>0</v>
      </c>
      <c r="G30" s="73">
        <f>'TRT20'!G10</f>
        <v>273</v>
      </c>
      <c r="H30" s="74">
        <f>'TRT20'!H10</f>
        <v>517</v>
      </c>
      <c r="I30" s="71">
        <f>'TRT20'!I10</f>
        <v>462</v>
      </c>
      <c r="J30" s="19">
        <f>'TRT20'!J10</f>
        <v>979</v>
      </c>
    </row>
    <row r="31" spans="1:10" ht="15" customHeight="1">
      <c r="A31" s="2"/>
      <c r="B31" s="18" t="str">
        <f>'TRT21'!B10</f>
        <v>15122</v>
      </c>
      <c r="C31" s="5" t="s">
        <v>42</v>
      </c>
      <c r="D31" s="70">
        <f>'TRT21'!D10</f>
        <v>782</v>
      </c>
      <c r="E31" s="71">
        <f>'TRT21'!E10</f>
        <v>166</v>
      </c>
      <c r="F31" s="72">
        <f>'TRT21'!F10</f>
        <v>0</v>
      </c>
      <c r="G31" s="73">
        <f>'TRT21'!G10</f>
        <v>0</v>
      </c>
      <c r="H31" s="74">
        <f>'TRT21'!H10</f>
        <v>1005</v>
      </c>
      <c r="I31" s="71">
        <f>'TRT21'!I10</f>
        <v>1221</v>
      </c>
      <c r="J31" s="19">
        <f>'TRT21'!J10</f>
        <v>2226</v>
      </c>
    </row>
    <row r="32" spans="1:10" ht="15" customHeight="1">
      <c r="A32" s="2"/>
      <c r="B32" s="18" t="str">
        <f>'TRT22'!B10</f>
        <v>15.123</v>
      </c>
      <c r="C32" s="5" t="s">
        <v>43</v>
      </c>
      <c r="D32" s="70">
        <f>'TRT22'!D10</f>
        <v>471</v>
      </c>
      <c r="E32" s="71">
        <f>'TRT22'!E10</f>
        <v>95</v>
      </c>
      <c r="F32" s="72">
        <f>'TRT22'!F10</f>
        <v>2</v>
      </c>
      <c r="G32" s="73">
        <f>'TRT22'!G10</f>
        <v>0</v>
      </c>
      <c r="H32" s="74">
        <f>'TRT22'!H10</f>
        <v>513</v>
      </c>
      <c r="I32" s="71">
        <f>'TRT22'!I10</f>
        <v>1104</v>
      </c>
      <c r="J32" s="19">
        <f>'TRT22'!J10</f>
        <v>1617</v>
      </c>
    </row>
    <row r="33" spans="1:10" ht="15" customHeight="1">
      <c r="A33" s="2"/>
      <c r="B33" s="18" t="str">
        <f>'TRT23'!B10</f>
        <v>15124</v>
      </c>
      <c r="C33" s="5" t="s">
        <v>44</v>
      </c>
      <c r="D33" s="70">
        <f>'TRT23'!D10</f>
        <v>934</v>
      </c>
      <c r="E33" s="71">
        <f>'TRT23'!E10</f>
        <v>201</v>
      </c>
      <c r="F33" s="72">
        <f>'TRT23'!F10</f>
        <v>1</v>
      </c>
      <c r="G33" s="73">
        <f>'TRT23'!G10</f>
        <v>334</v>
      </c>
      <c r="H33" s="74">
        <f>'TRT23'!H10</f>
        <v>1012</v>
      </c>
      <c r="I33" s="71">
        <f>'TRT23'!I10</f>
        <v>1191</v>
      </c>
      <c r="J33" s="19">
        <f>'TRT23'!J10</f>
        <v>2203</v>
      </c>
    </row>
    <row r="34" spans="1:10" ht="15" customHeight="1">
      <c r="A34" s="2"/>
      <c r="B34" s="18" t="str">
        <f>'TRT24'!B10</f>
        <v>080026</v>
      </c>
      <c r="C34" s="5" t="s">
        <v>45</v>
      </c>
      <c r="D34" s="70">
        <f>'TRT24'!D10</f>
        <v>675</v>
      </c>
      <c r="E34" s="71">
        <f>'TRT24'!E10</f>
        <v>172</v>
      </c>
      <c r="F34" s="72">
        <f>'TRT24'!F10</f>
        <v>0</v>
      </c>
      <c r="G34" s="73">
        <f>'TRT24'!G10</f>
        <v>113</v>
      </c>
      <c r="H34" s="74">
        <f>'TRT24'!H10</f>
        <v>833</v>
      </c>
      <c r="I34" s="71">
        <f>'TRT24'!I10</f>
        <v>1134</v>
      </c>
      <c r="J34" s="19">
        <f>'TRT24'!J10</f>
        <v>1967</v>
      </c>
    </row>
    <row r="35" spans="1:10" ht="20.25" customHeight="1" thickBot="1">
      <c r="A35" s="2"/>
      <c r="B35" s="127" t="s">
        <v>0</v>
      </c>
      <c r="C35" s="128"/>
      <c r="D35" s="9">
        <f t="shared" ref="D35:J35" si="0">SUM(D10:D34)</f>
        <v>41952.832000000002</v>
      </c>
      <c r="E35" s="10">
        <f t="shared" si="0"/>
        <v>9062</v>
      </c>
      <c r="F35" s="11">
        <f t="shared" si="0"/>
        <v>1508</v>
      </c>
      <c r="G35" s="12">
        <f t="shared" si="0"/>
        <v>1987.607</v>
      </c>
      <c r="H35" s="13">
        <f t="shared" si="0"/>
        <v>65821.845000000001</v>
      </c>
      <c r="I35" s="14">
        <f t="shared" si="0"/>
        <v>77703.44</v>
      </c>
      <c r="J35" s="15">
        <f t="shared" si="0"/>
        <v>143525.285</v>
      </c>
    </row>
    <row r="36" spans="1:10">
      <c r="A36" s="2"/>
      <c r="B36" s="129"/>
      <c r="C36" s="129"/>
      <c r="D36" s="129"/>
      <c r="E36" s="129"/>
      <c r="F36" s="129"/>
      <c r="G36" s="129"/>
      <c r="H36" s="129"/>
      <c r="I36" s="129"/>
      <c r="J36" s="129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32" sqref="E3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117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/>
      <c r="C10" s="54" t="s">
        <v>112</v>
      </c>
      <c r="D10" s="98">
        <v>1064</v>
      </c>
      <c r="E10" s="99">
        <v>217</v>
      </c>
      <c r="F10" s="100">
        <v>13</v>
      </c>
      <c r="G10" s="100">
        <v>0</v>
      </c>
      <c r="H10" s="100">
        <v>1410</v>
      </c>
      <c r="I10" s="101">
        <v>1730</v>
      </c>
      <c r="J10" s="58">
        <f>SUM(H10:I10)</f>
        <v>3140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1064</v>
      </c>
      <c r="E15" s="37">
        <f t="shared" si="0"/>
        <v>217</v>
      </c>
      <c r="F15" s="37">
        <f t="shared" si="0"/>
        <v>13</v>
      </c>
      <c r="G15" s="37">
        <f t="shared" si="0"/>
        <v>0</v>
      </c>
      <c r="H15" s="37">
        <f t="shared" si="0"/>
        <v>1410</v>
      </c>
      <c r="I15" s="37">
        <f t="shared" si="0"/>
        <v>1730</v>
      </c>
      <c r="J15" s="37">
        <f t="shared" si="0"/>
        <v>3140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102">
        <v>1182.74</v>
      </c>
      <c r="E18" s="177" t="s">
        <v>113</v>
      </c>
      <c r="F18" s="178"/>
      <c r="G18" s="178"/>
      <c r="H18" s="178"/>
      <c r="I18" s="178"/>
      <c r="J18" s="178"/>
    </row>
    <row r="19" spans="2:10" ht="12.75" customHeight="1">
      <c r="B19" s="161" t="s">
        <v>14</v>
      </c>
      <c r="C19" s="161"/>
      <c r="D19" s="103">
        <v>914.5</v>
      </c>
      <c r="E19" s="177" t="s">
        <v>114</v>
      </c>
      <c r="F19" s="178"/>
      <c r="G19" s="178"/>
      <c r="H19" s="178"/>
      <c r="I19" s="178"/>
      <c r="J19" s="178"/>
    </row>
    <row r="20" spans="2:10" ht="12.75" customHeight="1">
      <c r="B20" s="161" t="s">
        <v>15</v>
      </c>
      <c r="C20" s="161"/>
      <c r="D20" s="103">
        <v>250</v>
      </c>
      <c r="E20" s="179" t="s">
        <v>115</v>
      </c>
      <c r="F20" s="180"/>
      <c r="G20" s="180"/>
      <c r="H20" s="180"/>
      <c r="I20" s="180"/>
      <c r="J20" s="180"/>
    </row>
    <row r="21" spans="2:10" ht="37.5" customHeight="1">
      <c r="B21" s="161" t="s">
        <v>16</v>
      </c>
      <c r="C21" s="161"/>
      <c r="D21" s="104"/>
      <c r="E21" s="181"/>
      <c r="F21" s="182"/>
      <c r="G21" s="182"/>
      <c r="H21" s="182"/>
      <c r="I21" s="182"/>
      <c r="J21" s="182"/>
    </row>
    <row r="22" spans="2:10" ht="15">
      <c r="B22" s="161" t="s">
        <v>60</v>
      </c>
      <c r="C22" s="161"/>
      <c r="D22" s="103">
        <v>604.26</v>
      </c>
      <c r="E22" s="175" t="s">
        <v>116</v>
      </c>
      <c r="F22" s="176"/>
      <c r="G22" s="176"/>
      <c r="H22" s="176"/>
      <c r="I22" s="176"/>
      <c r="J22" s="176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" name="Dados dos TRTs_3_1"/>
    <protectedRange sqref="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C10">
      <formula1>0</formula1>
      <formula2>0</formula2>
    </dataValidation>
    <dataValidation operator="greaterThanOrEqual" allowBlank="1" showInputMessage="1" showErrorMessage="1" sqref="B11:I14 D10:I10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39" sqref="F39:F40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118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/>
      <c r="C10" s="54" t="s">
        <v>119</v>
      </c>
      <c r="D10" s="105">
        <v>1408</v>
      </c>
      <c r="E10" s="105">
        <v>285</v>
      </c>
      <c r="F10" s="105">
        <v>4</v>
      </c>
      <c r="G10" s="105">
        <v>148</v>
      </c>
      <c r="H10" s="105">
        <v>2232</v>
      </c>
      <c r="I10" s="105">
        <v>3536</v>
      </c>
      <c r="J10" s="58">
        <f>SUM(H10:I10)</f>
        <v>5768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1408</v>
      </c>
      <c r="E15" s="37">
        <f t="shared" si="0"/>
        <v>285</v>
      </c>
      <c r="F15" s="37">
        <f t="shared" si="0"/>
        <v>4</v>
      </c>
      <c r="G15" s="37">
        <f t="shared" si="0"/>
        <v>148</v>
      </c>
      <c r="H15" s="37">
        <f t="shared" si="0"/>
        <v>2232</v>
      </c>
      <c r="I15" s="37">
        <f t="shared" si="0"/>
        <v>3536</v>
      </c>
      <c r="J15" s="37">
        <f t="shared" si="0"/>
        <v>5768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106">
        <v>1182.74</v>
      </c>
      <c r="E18" s="183" t="s">
        <v>120</v>
      </c>
      <c r="F18" s="184"/>
      <c r="G18" s="184"/>
      <c r="H18" s="184"/>
      <c r="I18" s="184"/>
      <c r="J18" s="185"/>
    </row>
    <row r="19" spans="2:10" ht="12.75" customHeight="1">
      <c r="B19" s="161" t="s">
        <v>14</v>
      </c>
      <c r="C19" s="161"/>
      <c r="D19" s="106">
        <v>935.22</v>
      </c>
      <c r="E19" s="183" t="s">
        <v>120</v>
      </c>
      <c r="F19" s="184"/>
      <c r="G19" s="184"/>
      <c r="H19" s="184"/>
      <c r="I19" s="184"/>
      <c r="J19" s="185"/>
    </row>
    <row r="20" spans="2:10" ht="12.75" customHeight="1">
      <c r="B20" s="161" t="s">
        <v>15</v>
      </c>
      <c r="C20" s="161"/>
      <c r="D20" s="106">
        <v>352</v>
      </c>
      <c r="E20" s="183" t="s">
        <v>121</v>
      </c>
      <c r="F20" s="184"/>
      <c r="G20" s="184"/>
      <c r="H20" s="184"/>
      <c r="I20" s="184"/>
      <c r="J20" s="185"/>
    </row>
    <row r="21" spans="2:10" ht="37.5" customHeight="1">
      <c r="B21" s="161" t="s">
        <v>16</v>
      </c>
      <c r="C21" s="161"/>
      <c r="D21" s="106">
        <f>(486.85+557.99+257.4)/3</f>
        <v>434.0800000000001</v>
      </c>
      <c r="E21" s="183" t="s">
        <v>122</v>
      </c>
      <c r="F21" s="184"/>
      <c r="G21" s="184"/>
      <c r="H21" s="184"/>
      <c r="I21" s="184"/>
      <c r="J21" s="185"/>
    </row>
    <row r="22" spans="2:10">
      <c r="B22" s="161" t="s">
        <v>60</v>
      </c>
      <c r="C22" s="161"/>
      <c r="D22" s="106">
        <v>546</v>
      </c>
      <c r="E22" s="183" t="s">
        <v>104</v>
      </c>
      <c r="F22" s="184"/>
      <c r="G22" s="184"/>
      <c r="H22" s="184"/>
      <c r="I22" s="184"/>
      <c r="J22" s="185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" name="Dados dos TRTs_3_1"/>
    <protectedRange sqref="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C10">
      <formula1>0</formula1>
      <formula2>0</formula2>
    </dataValidation>
    <dataValidation operator="greaterThanOrEqual" allowBlank="1" showInputMessage="1" showErrorMessage="1" sqref="B11:I14 D10:I10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8" sqref="E18:J19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123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/>
      <c r="C10" s="54" t="s">
        <v>124</v>
      </c>
      <c r="D10" s="107">
        <v>2507</v>
      </c>
      <c r="E10" s="108">
        <v>484</v>
      </c>
      <c r="F10" s="109">
        <v>36</v>
      </c>
      <c r="G10" s="109">
        <v>0</v>
      </c>
      <c r="H10" s="109">
        <v>3357</v>
      </c>
      <c r="I10" s="110">
        <v>3671</v>
      </c>
      <c r="J10" s="58">
        <f>SUM(H10:I10)</f>
        <v>7028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2507</v>
      </c>
      <c r="E15" s="37">
        <f t="shared" si="0"/>
        <v>484</v>
      </c>
      <c r="F15" s="37">
        <f t="shared" si="0"/>
        <v>36</v>
      </c>
      <c r="G15" s="37">
        <f t="shared" si="0"/>
        <v>0</v>
      </c>
      <c r="H15" s="37">
        <f t="shared" si="0"/>
        <v>3357</v>
      </c>
      <c r="I15" s="37">
        <f t="shared" si="0"/>
        <v>3671</v>
      </c>
      <c r="J15" s="37">
        <f t="shared" si="0"/>
        <v>7028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111">
        <v>1182.74</v>
      </c>
      <c r="E18" s="186" t="s">
        <v>125</v>
      </c>
      <c r="F18" s="187"/>
      <c r="G18" s="187"/>
      <c r="H18" s="187"/>
      <c r="I18" s="187"/>
      <c r="J18" s="188"/>
    </row>
    <row r="19" spans="2:10" ht="12.75" customHeight="1">
      <c r="B19" s="161" t="s">
        <v>14</v>
      </c>
      <c r="C19" s="161"/>
      <c r="D19" s="111">
        <v>935.22</v>
      </c>
      <c r="E19" s="186" t="s">
        <v>125</v>
      </c>
      <c r="F19" s="187"/>
      <c r="G19" s="187"/>
      <c r="H19" s="187"/>
      <c r="I19" s="187"/>
      <c r="J19" s="188"/>
    </row>
    <row r="20" spans="2:10" ht="12.75" customHeight="1">
      <c r="B20" s="161" t="s">
        <v>15</v>
      </c>
      <c r="C20" s="161"/>
      <c r="D20" s="111">
        <v>418.41</v>
      </c>
      <c r="E20" s="186" t="s">
        <v>126</v>
      </c>
      <c r="F20" s="187"/>
      <c r="G20" s="187"/>
      <c r="H20" s="187"/>
      <c r="I20" s="187"/>
      <c r="J20" s="188"/>
    </row>
    <row r="21" spans="2:10" ht="37.5" customHeight="1">
      <c r="B21" s="161" t="s">
        <v>16</v>
      </c>
      <c r="C21" s="161"/>
      <c r="D21" s="111">
        <v>0</v>
      </c>
      <c r="E21" s="186"/>
      <c r="F21" s="187"/>
      <c r="G21" s="187"/>
      <c r="H21" s="187"/>
      <c r="I21" s="187"/>
      <c r="J21" s="188"/>
    </row>
    <row r="22" spans="2:10">
      <c r="B22" s="161" t="s">
        <v>60</v>
      </c>
      <c r="C22" s="161"/>
      <c r="D22" s="111">
        <v>546</v>
      </c>
      <c r="E22" s="186" t="s">
        <v>127</v>
      </c>
      <c r="F22" s="187"/>
      <c r="G22" s="187"/>
      <c r="H22" s="187"/>
      <c r="I22" s="187"/>
      <c r="J22" s="188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" name="Dados dos TRTs_3_1"/>
    <protectedRange sqref="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C10">
      <formula1>0</formula1>
      <formula2>0</formula2>
    </dataValidation>
    <dataValidation operator="greaterThanOrEqual" allowBlank="1" showInputMessage="1" showErrorMessage="1" sqref="B11:I14 D10:I10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3" sqref="E23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128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 t="s">
        <v>129</v>
      </c>
      <c r="C10" s="54" t="s">
        <v>130</v>
      </c>
      <c r="D10" s="55">
        <v>1228</v>
      </c>
      <c r="E10" s="56">
        <v>272</v>
      </c>
      <c r="F10" s="54">
        <v>14</v>
      </c>
      <c r="G10" s="54">
        <v>40</v>
      </c>
      <c r="H10" s="54">
        <v>1760</v>
      </c>
      <c r="I10" s="57">
        <v>3244</v>
      </c>
      <c r="J10" s="58">
        <f>SUM(H10:I10)</f>
        <v>5004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1228</v>
      </c>
      <c r="E15" s="37">
        <f t="shared" si="0"/>
        <v>272</v>
      </c>
      <c r="F15" s="37">
        <f t="shared" si="0"/>
        <v>14</v>
      </c>
      <c r="G15" s="37">
        <f t="shared" si="0"/>
        <v>40</v>
      </c>
      <c r="H15" s="37">
        <f t="shared" si="0"/>
        <v>1760</v>
      </c>
      <c r="I15" s="37">
        <f t="shared" si="0"/>
        <v>3244</v>
      </c>
      <c r="J15" s="37">
        <f t="shared" si="0"/>
        <v>5004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59">
        <v>1182.74</v>
      </c>
      <c r="E18" s="186" t="s">
        <v>125</v>
      </c>
      <c r="F18" s="187"/>
      <c r="G18" s="187"/>
      <c r="H18" s="187"/>
      <c r="I18" s="187"/>
      <c r="J18" s="188"/>
    </row>
    <row r="19" spans="2:10" ht="12.75" customHeight="1">
      <c r="B19" s="161" t="s">
        <v>14</v>
      </c>
      <c r="C19" s="161"/>
      <c r="D19" s="59">
        <v>935.22</v>
      </c>
      <c r="E19" s="186" t="s">
        <v>125</v>
      </c>
      <c r="F19" s="187"/>
      <c r="G19" s="187"/>
      <c r="H19" s="187"/>
      <c r="I19" s="187"/>
      <c r="J19" s="188"/>
    </row>
    <row r="20" spans="2:10" ht="12.75" customHeight="1">
      <c r="B20" s="161" t="s">
        <v>15</v>
      </c>
      <c r="C20" s="161"/>
      <c r="D20" s="59">
        <v>80.989999999999995</v>
      </c>
      <c r="E20" s="162" t="s">
        <v>131</v>
      </c>
      <c r="F20" s="162"/>
      <c r="G20" s="162"/>
      <c r="H20" s="162"/>
      <c r="I20" s="162"/>
      <c r="J20" s="162"/>
    </row>
    <row r="21" spans="2:10" ht="37.5" customHeight="1">
      <c r="B21" s="161" t="s">
        <v>16</v>
      </c>
      <c r="C21" s="161"/>
      <c r="D21" s="59"/>
      <c r="E21" s="162" t="s">
        <v>132</v>
      </c>
      <c r="F21" s="162"/>
      <c r="G21" s="162"/>
      <c r="H21" s="162"/>
      <c r="I21" s="162"/>
      <c r="J21" s="162"/>
    </row>
    <row r="22" spans="2:10" ht="36" customHeight="1">
      <c r="B22" s="161" t="s">
        <v>60</v>
      </c>
      <c r="C22" s="161"/>
      <c r="D22" s="59">
        <v>545</v>
      </c>
      <c r="E22" s="162" t="s">
        <v>133</v>
      </c>
      <c r="F22" s="162"/>
      <c r="G22" s="162"/>
      <c r="H22" s="162"/>
      <c r="I22" s="162"/>
      <c r="J22" s="162"/>
    </row>
    <row r="23" spans="2:10">
      <c r="B23" s="29"/>
      <c r="C23" s="29"/>
      <c r="D23" s="29"/>
      <c r="E23" s="112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D19 D20:J22" name="Dados dos TRTs_2_1"/>
    <protectedRange sqref="E18:J19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7" sqref="H27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141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30" t="s">
        <v>9</v>
      </c>
      <c r="C9" s="30" t="s">
        <v>10</v>
      </c>
      <c r="D9" s="163"/>
      <c r="E9" s="163"/>
      <c r="F9" s="163"/>
      <c r="G9" s="163"/>
      <c r="H9" s="30" t="s">
        <v>11</v>
      </c>
      <c r="I9" s="30" t="s">
        <v>12</v>
      </c>
      <c r="J9" s="30" t="s">
        <v>0</v>
      </c>
    </row>
    <row r="10" spans="1:13" ht="24">
      <c r="B10" s="53"/>
      <c r="C10" s="113" t="s">
        <v>134</v>
      </c>
      <c r="D10" s="114">
        <v>1041</v>
      </c>
      <c r="E10" s="115">
        <v>185</v>
      </c>
      <c r="F10" s="116">
        <v>11</v>
      </c>
      <c r="G10" s="116"/>
      <c r="H10" s="116">
        <v>1469</v>
      </c>
      <c r="I10" s="117">
        <v>1248</v>
      </c>
      <c r="J10" s="58">
        <f>SUM(H10:I10)</f>
        <v>2717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1041</v>
      </c>
      <c r="E15" s="37">
        <f t="shared" si="0"/>
        <v>185</v>
      </c>
      <c r="F15" s="37">
        <f t="shared" si="0"/>
        <v>11</v>
      </c>
      <c r="G15" s="37">
        <f t="shared" si="0"/>
        <v>0</v>
      </c>
      <c r="H15" s="37">
        <f t="shared" si="0"/>
        <v>1469</v>
      </c>
      <c r="I15" s="37">
        <f t="shared" si="0"/>
        <v>1248</v>
      </c>
      <c r="J15" s="37">
        <f t="shared" si="0"/>
        <v>2717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0.75" customHeight="1">
      <c r="B17" s="163" t="s">
        <v>57</v>
      </c>
      <c r="C17" s="163"/>
      <c r="D17" s="3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118">
        <v>1182.74</v>
      </c>
      <c r="E18" s="190" t="s">
        <v>135</v>
      </c>
      <c r="F18" s="190"/>
      <c r="G18" s="190"/>
      <c r="H18" s="190"/>
      <c r="I18" s="190"/>
      <c r="J18" s="190"/>
    </row>
    <row r="19" spans="2:10" ht="12.75" customHeight="1">
      <c r="B19" s="161" t="s">
        <v>14</v>
      </c>
      <c r="C19" s="161"/>
      <c r="D19" s="118">
        <v>935.22</v>
      </c>
      <c r="E19" s="190" t="s">
        <v>136</v>
      </c>
      <c r="F19" s="190"/>
      <c r="G19" s="190"/>
      <c r="H19" s="190"/>
      <c r="I19" s="190"/>
      <c r="J19" s="190"/>
    </row>
    <row r="20" spans="2:10" ht="12.75" customHeight="1">
      <c r="B20" s="161" t="s">
        <v>15</v>
      </c>
      <c r="C20" s="161"/>
      <c r="D20" s="118">
        <v>195</v>
      </c>
      <c r="E20" s="189" t="s">
        <v>137</v>
      </c>
      <c r="F20" s="189"/>
      <c r="G20" s="189"/>
      <c r="H20" s="189"/>
      <c r="I20" s="189"/>
      <c r="J20" s="189"/>
    </row>
    <row r="21" spans="2:10" ht="37.5" customHeight="1">
      <c r="B21" s="161" t="s">
        <v>16</v>
      </c>
      <c r="C21" s="161"/>
      <c r="D21" s="118">
        <v>0</v>
      </c>
      <c r="E21" s="191" t="s">
        <v>138</v>
      </c>
      <c r="F21" s="191"/>
      <c r="G21" s="191"/>
      <c r="H21" s="191"/>
      <c r="I21" s="191"/>
      <c r="J21" s="191"/>
    </row>
    <row r="22" spans="2:10" ht="24.75" customHeight="1">
      <c r="B22" s="161" t="s">
        <v>60</v>
      </c>
      <c r="C22" s="161"/>
      <c r="D22" s="118">
        <v>546</v>
      </c>
      <c r="E22" s="189" t="s">
        <v>139</v>
      </c>
      <c r="F22" s="189"/>
      <c r="G22" s="189"/>
      <c r="H22" s="189"/>
      <c r="I22" s="189"/>
      <c r="J22" s="189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B14 C11:D14 E11:I14" name="Dados dos TRTs_3"/>
    <protectedRange sqref="B10" name="Dados dos TRTs_3_1"/>
    <protectedRange sqref="C10 E10:I10" name="Dados dos TRTs_3_2"/>
    <protectedRange sqref="D18:J22" name="Dados dos TRTs_2"/>
  </protectedRanges>
  <mergeCells count="23"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  <mergeCell ref="C3:I3"/>
    <mergeCell ref="B7:C8"/>
    <mergeCell ref="D7:J7"/>
    <mergeCell ref="D8:D9"/>
    <mergeCell ref="E8:E9"/>
    <mergeCell ref="F8:F9"/>
    <mergeCell ref="G8:G9"/>
    <mergeCell ref="H8:J8"/>
    <mergeCell ref="A5:M5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7" sqref="G27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140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 ht="25.5">
      <c r="B10" s="119" t="s">
        <v>142</v>
      </c>
      <c r="C10" s="120" t="s">
        <v>143</v>
      </c>
      <c r="D10" s="121">
        <v>1671</v>
      </c>
      <c r="E10" s="122">
        <v>297</v>
      </c>
      <c r="F10" s="123">
        <v>0</v>
      </c>
      <c r="G10" s="123"/>
      <c r="H10" s="123">
        <v>2768</v>
      </c>
      <c r="I10" s="124">
        <v>2844</v>
      </c>
      <c r="J10" s="58">
        <f>SUM(H10:I10)</f>
        <v>5612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1671</v>
      </c>
      <c r="E15" s="37">
        <f t="shared" si="0"/>
        <v>297</v>
      </c>
      <c r="F15" s="37">
        <f t="shared" si="0"/>
        <v>0</v>
      </c>
      <c r="G15" s="37">
        <f t="shared" si="0"/>
        <v>0</v>
      </c>
      <c r="H15" s="37">
        <f t="shared" si="0"/>
        <v>2768</v>
      </c>
      <c r="I15" s="37">
        <f t="shared" si="0"/>
        <v>2844</v>
      </c>
      <c r="J15" s="37">
        <f t="shared" si="0"/>
        <v>5612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5.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125">
        <v>1182.74</v>
      </c>
      <c r="E18" s="162" t="s">
        <v>144</v>
      </c>
      <c r="F18" s="162"/>
      <c r="G18" s="162"/>
      <c r="H18" s="162"/>
      <c r="I18" s="162"/>
      <c r="J18" s="162"/>
    </row>
    <row r="19" spans="2:10" ht="12.75" customHeight="1">
      <c r="B19" s="161" t="s">
        <v>14</v>
      </c>
      <c r="C19" s="161"/>
      <c r="D19" s="125">
        <v>935.22</v>
      </c>
      <c r="E19" s="162" t="s">
        <v>145</v>
      </c>
      <c r="F19" s="162"/>
      <c r="G19" s="162"/>
      <c r="H19" s="162"/>
      <c r="I19" s="162"/>
      <c r="J19" s="162"/>
    </row>
    <row r="20" spans="2:10" ht="50.25" customHeight="1">
      <c r="B20" s="161" t="s">
        <v>15</v>
      </c>
      <c r="C20" s="161"/>
      <c r="D20" s="125">
        <v>0</v>
      </c>
      <c r="E20" s="162" t="s">
        <v>146</v>
      </c>
      <c r="F20" s="162"/>
      <c r="G20" s="162"/>
      <c r="H20" s="162"/>
      <c r="I20" s="162"/>
      <c r="J20" s="162"/>
    </row>
    <row r="21" spans="2:10" ht="37.5" customHeight="1">
      <c r="B21" s="161" t="s">
        <v>16</v>
      </c>
      <c r="C21" s="161"/>
      <c r="D21" s="125"/>
      <c r="E21" s="162" t="s">
        <v>147</v>
      </c>
      <c r="F21" s="162"/>
      <c r="G21" s="162"/>
      <c r="H21" s="162"/>
      <c r="I21" s="162"/>
      <c r="J21" s="162"/>
    </row>
    <row r="22" spans="2:10">
      <c r="B22" s="161" t="s">
        <v>60</v>
      </c>
      <c r="C22" s="161"/>
      <c r="D22" s="125">
        <v>546</v>
      </c>
      <c r="E22" s="162" t="s">
        <v>148</v>
      </c>
      <c r="F22" s="162"/>
      <c r="G22" s="162"/>
      <c r="H22" s="162"/>
      <c r="I22" s="162"/>
      <c r="J22" s="16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E18:J22" name="Dados dos TRTs_2_1"/>
    <protectedRange sqref="B10:C10 E10:I10" name="Dados dos TRTs_3_2"/>
    <protectedRange sqref="D18:D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 D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35" sqref="B35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156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192" t="s">
        <v>149</v>
      </c>
      <c r="C10" s="109" t="s">
        <v>150</v>
      </c>
      <c r="D10" s="98">
        <v>1034</v>
      </c>
      <c r="E10" s="108">
        <v>130</v>
      </c>
      <c r="F10" s="193">
        <v>3</v>
      </c>
      <c r="G10" s="193">
        <v>642</v>
      </c>
      <c r="H10" s="193">
        <v>1500</v>
      </c>
      <c r="I10" s="110">
        <v>1125</v>
      </c>
      <c r="J10" s="194">
        <f>SUM(H10:I10)</f>
        <v>2625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1034</v>
      </c>
      <c r="E15" s="37">
        <f t="shared" si="0"/>
        <v>130</v>
      </c>
      <c r="F15" s="37">
        <f t="shared" si="0"/>
        <v>3</v>
      </c>
      <c r="G15" s="37">
        <f t="shared" si="0"/>
        <v>642</v>
      </c>
      <c r="H15" s="37">
        <f t="shared" si="0"/>
        <v>1500</v>
      </c>
      <c r="I15" s="37">
        <f t="shared" si="0"/>
        <v>1125</v>
      </c>
      <c r="J15" s="37">
        <f t="shared" si="0"/>
        <v>2625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3.2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111">
        <v>1182.74</v>
      </c>
      <c r="E18" s="186" t="s">
        <v>151</v>
      </c>
      <c r="F18" s="187"/>
      <c r="G18" s="187"/>
      <c r="H18" s="187"/>
      <c r="I18" s="187"/>
      <c r="J18" s="188"/>
    </row>
    <row r="19" spans="2:10" ht="12.75" customHeight="1">
      <c r="B19" s="161" t="s">
        <v>14</v>
      </c>
      <c r="C19" s="161"/>
      <c r="D19" s="111">
        <v>935.22</v>
      </c>
      <c r="E19" s="186" t="s">
        <v>152</v>
      </c>
      <c r="F19" s="187"/>
      <c r="G19" s="187"/>
      <c r="H19" s="187"/>
      <c r="I19" s="187"/>
      <c r="J19" s="188"/>
    </row>
    <row r="20" spans="2:10" ht="12.75" customHeight="1">
      <c r="B20" s="161" t="s">
        <v>15</v>
      </c>
      <c r="C20" s="161"/>
      <c r="D20" s="111">
        <v>286.83</v>
      </c>
      <c r="E20" s="186" t="s">
        <v>153</v>
      </c>
      <c r="F20" s="187"/>
      <c r="G20" s="187"/>
      <c r="H20" s="187"/>
      <c r="I20" s="187"/>
      <c r="J20" s="188"/>
    </row>
    <row r="21" spans="2:10" ht="37.5" customHeight="1">
      <c r="B21" s="161" t="s">
        <v>16</v>
      </c>
      <c r="C21" s="161"/>
      <c r="D21" s="111">
        <v>60.82</v>
      </c>
      <c r="E21" s="186" t="s">
        <v>154</v>
      </c>
      <c r="F21" s="187"/>
      <c r="G21" s="187"/>
      <c r="H21" s="187"/>
      <c r="I21" s="187"/>
      <c r="J21" s="188"/>
    </row>
    <row r="22" spans="2:10">
      <c r="B22" s="161" t="s">
        <v>60</v>
      </c>
      <c r="C22" s="161"/>
      <c r="D22" s="111">
        <v>546</v>
      </c>
      <c r="E22" s="186" t="s">
        <v>155</v>
      </c>
      <c r="F22" s="187"/>
      <c r="G22" s="187"/>
      <c r="H22" s="187"/>
      <c r="I22" s="187"/>
      <c r="J22" s="188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39" sqref="H39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160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195" t="s">
        <v>157</v>
      </c>
      <c r="C10" s="196" t="s">
        <v>158</v>
      </c>
      <c r="D10" s="197">
        <v>848</v>
      </c>
      <c r="E10" s="197">
        <v>150</v>
      </c>
      <c r="F10" s="198" t="s">
        <v>159</v>
      </c>
      <c r="G10" s="198"/>
      <c r="H10" s="199">
        <v>1283</v>
      </c>
      <c r="I10" s="199">
        <v>1792</v>
      </c>
      <c r="J10" s="58">
        <f>SUM(H10:I10)</f>
        <v>3075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848</v>
      </c>
      <c r="E15" s="37">
        <f t="shared" si="0"/>
        <v>150</v>
      </c>
      <c r="F15" s="37">
        <f t="shared" si="0"/>
        <v>0</v>
      </c>
      <c r="G15" s="37">
        <f t="shared" si="0"/>
        <v>0</v>
      </c>
      <c r="H15" s="37">
        <f t="shared" si="0"/>
        <v>1283</v>
      </c>
      <c r="I15" s="37">
        <f t="shared" si="0"/>
        <v>1792</v>
      </c>
      <c r="J15" s="37">
        <f t="shared" si="0"/>
        <v>3075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6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00">
        <v>1182.8399999999999</v>
      </c>
      <c r="E18" s="201" t="s">
        <v>161</v>
      </c>
      <c r="F18" s="201"/>
      <c r="G18" s="201"/>
      <c r="H18" s="201"/>
      <c r="I18" s="201"/>
      <c r="J18" s="201"/>
    </row>
    <row r="19" spans="2:10" ht="12.75" customHeight="1">
      <c r="B19" s="161" t="s">
        <v>14</v>
      </c>
      <c r="C19" s="161"/>
      <c r="D19" s="200">
        <v>935.22</v>
      </c>
      <c r="E19" s="201" t="s">
        <v>162</v>
      </c>
      <c r="F19" s="201"/>
      <c r="G19" s="201"/>
      <c r="H19" s="201"/>
      <c r="I19" s="201"/>
      <c r="J19" s="201"/>
    </row>
    <row r="20" spans="2:10" ht="12.75" customHeight="1">
      <c r="B20" s="161" t="s">
        <v>15</v>
      </c>
      <c r="C20" s="161"/>
      <c r="D20" s="202">
        <v>0</v>
      </c>
      <c r="E20" s="203"/>
      <c r="F20" s="203"/>
      <c r="G20" s="203"/>
      <c r="H20" s="203"/>
      <c r="I20" s="203"/>
      <c r="J20" s="203"/>
    </row>
    <row r="21" spans="2:10" ht="37.5" customHeight="1">
      <c r="B21" s="161" t="s">
        <v>16</v>
      </c>
      <c r="C21" s="161"/>
      <c r="D21" s="202">
        <v>0</v>
      </c>
      <c r="E21" s="203"/>
      <c r="F21" s="203"/>
      <c r="G21" s="203"/>
      <c r="H21" s="203"/>
      <c r="I21" s="203"/>
      <c r="J21" s="203"/>
    </row>
    <row r="22" spans="2:10">
      <c r="B22" s="161" t="s">
        <v>60</v>
      </c>
      <c r="C22" s="161"/>
      <c r="D22" s="200">
        <v>546</v>
      </c>
      <c r="E22" s="201" t="s">
        <v>104</v>
      </c>
      <c r="F22" s="201"/>
      <c r="G22" s="201"/>
      <c r="H22" s="201"/>
      <c r="I22" s="201"/>
      <c r="J22" s="20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46" sqref="J46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165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04" t="s">
        <v>163</v>
      </c>
      <c r="C10" s="205" t="s">
        <v>164</v>
      </c>
      <c r="D10" s="206">
        <v>3819</v>
      </c>
      <c r="E10" s="207">
        <v>662</v>
      </c>
      <c r="F10" s="208">
        <v>7</v>
      </c>
      <c r="G10" s="209"/>
      <c r="H10" s="208">
        <v>5048</v>
      </c>
      <c r="I10" s="210">
        <v>12365</v>
      </c>
      <c r="J10" s="58">
        <f>SUM(H10:I10)</f>
        <v>17413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3819</v>
      </c>
      <c r="E15" s="37">
        <f t="shared" si="0"/>
        <v>662</v>
      </c>
      <c r="F15" s="37">
        <f t="shared" si="0"/>
        <v>7</v>
      </c>
      <c r="G15" s="37">
        <f t="shared" si="0"/>
        <v>0</v>
      </c>
      <c r="H15" s="37">
        <f t="shared" si="0"/>
        <v>5048</v>
      </c>
      <c r="I15" s="37">
        <f t="shared" si="0"/>
        <v>12365</v>
      </c>
      <c r="J15" s="37">
        <f t="shared" si="0"/>
        <v>17413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11">
        <v>1182.74</v>
      </c>
      <c r="E18" s="212" t="s">
        <v>166</v>
      </c>
      <c r="F18" s="213"/>
      <c r="G18" s="213"/>
      <c r="H18" s="213"/>
      <c r="I18" s="213"/>
      <c r="J18" s="214"/>
    </row>
    <row r="19" spans="2:10" ht="12.75" customHeight="1">
      <c r="B19" s="161" t="s">
        <v>14</v>
      </c>
      <c r="C19" s="161"/>
      <c r="D19" s="215">
        <v>935.22</v>
      </c>
      <c r="E19" s="216" t="s">
        <v>166</v>
      </c>
      <c r="F19" s="217"/>
      <c r="G19" s="217"/>
      <c r="H19" s="217"/>
      <c r="I19" s="217"/>
      <c r="J19" s="218"/>
    </row>
    <row r="20" spans="2:10" ht="12.75" customHeight="1">
      <c r="B20" s="161" t="s">
        <v>15</v>
      </c>
      <c r="C20" s="161"/>
      <c r="D20" s="215">
        <v>251.76</v>
      </c>
      <c r="E20" s="219" t="s">
        <v>167</v>
      </c>
      <c r="F20" s="217"/>
      <c r="G20" s="217"/>
      <c r="H20" s="217"/>
      <c r="I20" s="217"/>
      <c r="J20" s="218"/>
    </row>
    <row r="21" spans="2:10" ht="37.5" customHeight="1">
      <c r="B21" s="161" t="s">
        <v>16</v>
      </c>
      <c r="C21" s="161"/>
      <c r="D21" s="220"/>
      <c r="E21" s="221"/>
      <c r="F21" s="213"/>
      <c r="G21" s="213"/>
      <c r="H21" s="213"/>
      <c r="I21" s="213"/>
      <c r="J21" s="214"/>
    </row>
    <row r="22" spans="2:10" ht="15">
      <c r="B22" s="161" t="s">
        <v>60</v>
      </c>
      <c r="C22" s="161"/>
      <c r="D22" s="215">
        <v>546</v>
      </c>
      <c r="E22" s="216" t="s">
        <v>168</v>
      </c>
      <c r="F22" s="217"/>
      <c r="G22" s="217"/>
      <c r="H22" s="217"/>
      <c r="I22" s="217"/>
      <c r="J22" s="218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35" sqref="L35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171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22" t="s">
        <v>169</v>
      </c>
      <c r="C10" s="222" t="s">
        <v>170</v>
      </c>
      <c r="D10" s="223">
        <v>649</v>
      </c>
      <c r="E10" s="223">
        <v>124</v>
      </c>
      <c r="F10" s="223">
        <v>0</v>
      </c>
      <c r="G10" s="223">
        <v>0</v>
      </c>
      <c r="H10" s="223">
        <v>647</v>
      </c>
      <c r="I10" s="223">
        <v>798</v>
      </c>
      <c r="J10" s="58">
        <f>SUM(H10:I10)</f>
        <v>1445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649</v>
      </c>
      <c r="E15" s="37">
        <f t="shared" si="0"/>
        <v>124</v>
      </c>
      <c r="F15" s="37">
        <f t="shared" si="0"/>
        <v>0</v>
      </c>
      <c r="G15" s="37">
        <f t="shared" si="0"/>
        <v>0</v>
      </c>
      <c r="H15" s="37">
        <f t="shared" si="0"/>
        <v>647</v>
      </c>
      <c r="I15" s="37">
        <f t="shared" si="0"/>
        <v>798</v>
      </c>
      <c r="J15" s="37">
        <f t="shared" si="0"/>
        <v>1445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1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24">
        <v>1182.74</v>
      </c>
      <c r="E18" s="225" t="s">
        <v>172</v>
      </c>
      <c r="F18" s="225"/>
      <c r="G18" s="225"/>
      <c r="H18" s="225"/>
      <c r="I18" s="225"/>
      <c r="J18" s="225"/>
    </row>
    <row r="19" spans="2:10" ht="12.75" customHeight="1">
      <c r="B19" s="161" t="s">
        <v>14</v>
      </c>
      <c r="C19" s="161"/>
      <c r="D19" s="224">
        <v>935.22</v>
      </c>
      <c r="E19" s="226" t="s">
        <v>173</v>
      </c>
      <c r="F19" s="226"/>
      <c r="G19" s="226"/>
      <c r="H19" s="226"/>
      <c r="I19" s="226"/>
      <c r="J19" s="226"/>
    </row>
    <row r="20" spans="2:10" ht="12.75" customHeight="1">
      <c r="B20" s="161" t="s">
        <v>15</v>
      </c>
      <c r="C20" s="161"/>
      <c r="D20" s="224">
        <v>0</v>
      </c>
      <c r="E20" s="227" t="s">
        <v>174</v>
      </c>
      <c r="F20" s="228" t="s">
        <v>175</v>
      </c>
      <c r="G20" s="228" t="s">
        <v>175</v>
      </c>
      <c r="H20" s="228" t="s">
        <v>175</v>
      </c>
      <c r="I20" s="228" t="s">
        <v>175</v>
      </c>
      <c r="J20" s="229" t="s">
        <v>175</v>
      </c>
    </row>
    <row r="21" spans="2:10" ht="37.5" customHeight="1">
      <c r="B21" s="161" t="s">
        <v>16</v>
      </c>
      <c r="C21" s="161"/>
      <c r="D21" s="224">
        <v>0</v>
      </c>
      <c r="E21" s="227" t="s">
        <v>175</v>
      </c>
      <c r="F21" s="228" t="s">
        <v>175</v>
      </c>
      <c r="G21" s="228" t="s">
        <v>175</v>
      </c>
      <c r="H21" s="228" t="s">
        <v>175</v>
      </c>
      <c r="I21" s="228" t="s">
        <v>175</v>
      </c>
      <c r="J21" s="229" t="s">
        <v>175</v>
      </c>
    </row>
    <row r="22" spans="2:10">
      <c r="B22" s="161" t="s">
        <v>60</v>
      </c>
      <c r="C22" s="161"/>
      <c r="D22" s="224">
        <v>546</v>
      </c>
      <c r="E22" s="227" t="s">
        <v>176</v>
      </c>
      <c r="F22" s="228" t="s">
        <v>175</v>
      </c>
      <c r="G22" s="228" t="s">
        <v>175</v>
      </c>
      <c r="H22" s="228" t="s">
        <v>175</v>
      </c>
      <c r="I22" s="228" t="s">
        <v>175</v>
      </c>
      <c r="J22" s="229" t="s">
        <v>175</v>
      </c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M19" sqref="M19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62</v>
      </c>
      <c r="C3" s="2"/>
    </row>
    <row r="4" spans="2:8">
      <c r="B4" s="2" t="s">
        <v>64</v>
      </c>
      <c r="C4" s="2"/>
    </row>
    <row r="5" spans="2:8" ht="47.25" customHeight="1">
      <c r="B5" s="126" t="s">
        <v>51</v>
      </c>
      <c r="C5" s="126"/>
      <c r="D5" s="126"/>
      <c r="E5" s="126"/>
      <c r="F5" s="126"/>
      <c r="G5" s="126"/>
      <c r="H5" s="126"/>
    </row>
    <row r="6" spans="2:8" ht="13.5" thickBot="1"/>
    <row r="7" spans="2:8" ht="15.75" customHeight="1">
      <c r="B7" s="149" t="s">
        <v>2</v>
      </c>
      <c r="C7" s="150"/>
      <c r="D7" s="153" t="s">
        <v>48</v>
      </c>
      <c r="E7" s="154"/>
      <c r="F7" s="154"/>
      <c r="G7" s="154"/>
      <c r="H7" s="155"/>
    </row>
    <row r="8" spans="2:8" ht="27" customHeight="1">
      <c r="B8" s="151"/>
      <c r="C8" s="152"/>
      <c r="D8" s="156" t="s">
        <v>13</v>
      </c>
      <c r="E8" s="157" t="s">
        <v>14</v>
      </c>
      <c r="F8" s="158" t="s">
        <v>15</v>
      </c>
      <c r="G8" s="159" t="s">
        <v>16</v>
      </c>
      <c r="H8" s="160" t="s">
        <v>8</v>
      </c>
    </row>
    <row r="9" spans="2:8">
      <c r="B9" s="24" t="s">
        <v>9</v>
      </c>
      <c r="C9" s="25" t="s">
        <v>10</v>
      </c>
      <c r="D9" s="156"/>
      <c r="E9" s="157"/>
      <c r="F9" s="158"/>
      <c r="G9" s="159"/>
      <c r="H9" s="160"/>
    </row>
    <row r="10" spans="2:8" ht="13.5" customHeight="1">
      <c r="B10" s="17" t="str">
        <f>TST!B10</f>
        <v>15101</v>
      </c>
      <c r="C10" s="5" t="s">
        <v>20</v>
      </c>
      <c r="D10" s="61">
        <f>TST!D18</f>
        <v>1182.74</v>
      </c>
      <c r="E10" s="62">
        <f>TST!D19</f>
        <v>935.22</v>
      </c>
      <c r="F10" s="63">
        <f>TST!D20</f>
        <v>209.42</v>
      </c>
      <c r="G10" s="64">
        <f>TST!D21</f>
        <v>110.23</v>
      </c>
      <c r="H10" s="23">
        <f>TST!D22</f>
        <v>805.79</v>
      </c>
    </row>
    <row r="11" spans="2:8">
      <c r="B11" s="18">
        <f>'TRT1'!B10</f>
        <v>0</v>
      </c>
      <c r="C11" s="5" t="s">
        <v>23</v>
      </c>
      <c r="D11" s="61">
        <f>'TRT1'!D18</f>
        <v>1182.74</v>
      </c>
      <c r="E11" s="62">
        <f>'TRT1'!D19</f>
        <v>935.22</v>
      </c>
      <c r="F11" s="63">
        <f>'TRT1'!D20</f>
        <v>288.47000000000003</v>
      </c>
      <c r="G11" s="64">
        <f>'TRT1'!D21</f>
        <v>0</v>
      </c>
      <c r="H11" s="23">
        <f>'TRT1'!D22</f>
        <v>546</v>
      </c>
    </row>
    <row r="12" spans="2:8">
      <c r="B12" s="18" t="str">
        <f>'TRT2'!B10</f>
        <v>15.103</v>
      </c>
      <c r="C12" s="5" t="s">
        <v>24</v>
      </c>
      <c r="D12" s="61">
        <f>'TRT2'!D18</f>
        <v>1182.74</v>
      </c>
      <c r="E12" s="62">
        <f>'TRT2'!D19</f>
        <v>935.22</v>
      </c>
      <c r="F12" s="63">
        <f>'TRT2'!D20</f>
        <v>268.19</v>
      </c>
      <c r="G12" s="64">
        <f>'TRT2'!D21</f>
        <v>319.77</v>
      </c>
      <c r="H12" s="23">
        <f>'TRT2'!D22</f>
        <v>546</v>
      </c>
    </row>
    <row r="13" spans="2:8">
      <c r="B13" s="18" t="str">
        <f>'TRT3'!B10</f>
        <v>15.104</v>
      </c>
      <c r="C13" s="5" t="s">
        <v>25</v>
      </c>
      <c r="D13" s="61">
        <f>'TRT3'!D18</f>
        <v>1182.74</v>
      </c>
      <c r="E13" s="62">
        <f>'TRT3'!D19</f>
        <v>935.22</v>
      </c>
      <c r="F13" s="63">
        <f>'TRT3'!D20</f>
        <v>176.92</v>
      </c>
      <c r="G13" s="64">
        <f>'TRT3'!D21</f>
        <v>546</v>
      </c>
      <c r="H13" s="23">
        <f>'TRT3'!D22</f>
        <v>546</v>
      </c>
    </row>
    <row r="14" spans="2:8">
      <c r="B14" s="18" t="str">
        <f>'TRT4'!B10</f>
        <v>15.105</v>
      </c>
      <c r="C14" s="5" t="s">
        <v>26</v>
      </c>
      <c r="D14" s="61">
        <f>'TRT4'!D18</f>
        <v>1182.74</v>
      </c>
      <c r="E14" s="62">
        <f>'TRT4'!D19</f>
        <v>935.22</v>
      </c>
      <c r="F14" s="63">
        <f>'TRT4'!D20</f>
        <v>240.19</v>
      </c>
      <c r="G14" s="64">
        <f>'TRT4'!D21</f>
        <v>0</v>
      </c>
      <c r="H14" s="23">
        <f>'TRT4'!D22</f>
        <v>0</v>
      </c>
    </row>
    <row r="15" spans="2:8">
      <c r="B15" s="18" t="str">
        <f>'TRT5'!B10</f>
        <v>15106</v>
      </c>
      <c r="C15" s="5" t="s">
        <v>27</v>
      </c>
      <c r="D15" s="61">
        <f>'TRT5'!D18</f>
        <v>1182.74</v>
      </c>
      <c r="E15" s="62">
        <f>'TRT5'!D19</f>
        <v>935.22</v>
      </c>
      <c r="F15" s="63">
        <f>'TRT5'!D20</f>
        <v>666.16</v>
      </c>
      <c r="G15" s="64">
        <f>'TRT5'!D21</f>
        <v>0</v>
      </c>
      <c r="H15" s="23">
        <f>'TRT5'!D22</f>
        <v>546</v>
      </c>
    </row>
    <row r="16" spans="2:8">
      <c r="B16" s="18" t="str">
        <f>'TRT6'!B10</f>
        <v>15107</v>
      </c>
      <c r="C16" s="5" t="s">
        <v>28</v>
      </c>
      <c r="D16" s="61">
        <f>'TRT6'!D18</f>
        <v>1182.74</v>
      </c>
      <c r="E16" s="62">
        <f>'TRT6'!D19</f>
        <v>935.22</v>
      </c>
      <c r="F16" s="63">
        <f>'TRT6'!D20</f>
        <v>317.8</v>
      </c>
      <c r="G16" s="64">
        <f>'TRT6'!D21</f>
        <v>219.89</v>
      </c>
      <c r="H16" s="23">
        <f>'TRT6'!D22</f>
        <v>546</v>
      </c>
    </row>
    <row r="17" spans="2:8">
      <c r="B17" s="18">
        <f>'TRT7'!B10</f>
        <v>0</v>
      </c>
      <c r="C17" s="5" t="s">
        <v>29</v>
      </c>
      <c r="D17" s="61">
        <f>'TRT7'!D18</f>
        <v>1182.74</v>
      </c>
      <c r="E17" s="62">
        <f>'TRT7'!D19</f>
        <v>914.5</v>
      </c>
      <c r="F17" s="63">
        <f>'TRT7'!D20</f>
        <v>250</v>
      </c>
      <c r="G17" s="64">
        <f>'TRT7'!D21</f>
        <v>0</v>
      </c>
      <c r="H17" s="23">
        <f>'TRT7'!D22</f>
        <v>604.26</v>
      </c>
    </row>
    <row r="18" spans="2:8">
      <c r="B18" s="18">
        <f>'TRT8'!B10</f>
        <v>0</v>
      </c>
      <c r="C18" s="5" t="s">
        <v>30</v>
      </c>
      <c r="D18" s="61">
        <f>'TRT8'!D18</f>
        <v>1182.74</v>
      </c>
      <c r="E18" s="62">
        <f>'TRT8'!D19</f>
        <v>935.22</v>
      </c>
      <c r="F18" s="63">
        <f>'TRT8'!D20</f>
        <v>352</v>
      </c>
      <c r="G18" s="64">
        <f>'TRT8'!D21</f>
        <v>434.0800000000001</v>
      </c>
      <c r="H18" s="23">
        <f>'TRT8'!D22</f>
        <v>546</v>
      </c>
    </row>
    <row r="19" spans="2:8">
      <c r="B19" s="18">
        <f>'TRT9'!B10</f>
        <v>0</v>
      </c>
      <c r="C19" s="5" t="s">
        <v>19</v>
      </c>
      <c r="D19" s="61">
        <f>'TRT9'!D18</f>
        <v>1182.74</v>
      </c>
      <c r="E19" s="62">
        <f>'TRT9'!D19</f>
        <v>935.22</v>
      </c>
      <c r="F19" s="63">
        <f>'TRT9'!D20</f>
        <v>418.41</v>
      </c>
      <c r="G19" s="64">
        <f>'TRT9'!D21</f>
        <v>0</v>
      </c>
      <c r="H19" s="23">
        <f>'TRT9'!D22</f>
        <v>546</v>
      </c>
    </row>
    <row r="20" spans="2:8">
      <c r="B20" s="18" t="str">
        <f>'TRT10'!B10</f>
        <v>15111</v>
      </c>
      <c r="C20" s="5" t="s">
        <v>31</v>
      </c>
      <c r="D20" s="61">
        <f>'TRT10'!D18</f>
        <v>1182.74</v>
      </c>
      <c r="E20" s="62">
        <f>'TRT10'!D19</f>
        <v>935.22</v>
      </c>
      <c r="F20" s="63">
        <f>'TRT10'!D20</f>
        <v>80.989999999999995</v>
      </c>
      <c r="G20" s="64">
        <f>'TRT10'!D21</f>
        <v>0</v>
      </c>
      <c r="H20" s="23">
        <f>'TRT10'!D22</f>
        <v>545</v>
      </c>
    </row>
    <row r="21" spans="2:8">
      <c r="B21" s="18">
        <f>'TRT11'!B10</f>
        <v>0</v>
      </c>
      <c r="C21" s="5" t="s">
        <v>32</v>
      </c>
      <c r="D21" s="61">
        <f>'TRT11'!D18</f>
        <v>1182.74</v>
      </c>
      <c r="E21" s="62">
        <f>'TRT11'!D19</f>
        <v>935.22</v>
      </c>
      <c r="F21" s="63">
        <f>'TRT11'!D20</f>
        <v>195</v>
      </c>
      <c r="G21" s="64">
        <f>'TRT11'!D21</f>
        <v>0</v>
      </c>
      <c r="H21" s="23">
        <f>'TRT11'!D22</f>
        <v>546</v>
      </c>
    </row>
    <row r="22" spans="2:8">
      <c r="B22" s="18" t="str">
        <f>'TRT12'!B10</f>
        <v>15113</v>
      </c>
      <c r="C22" s="5" t="s">
        <v>33</v>
      </c>
      <c r="D22" s="61">
        <f>'TRT12'!D18</f>
        <v>1182.74</v>
      </c>
      <c r="E22" s="62">
        <f>'TRT12'!D19</f>
        <v>935.22</v>
      </c>
      <c r="F22" s="63">
        <f>'TRT12'!D20</f>
        <v>0</v>
      </c>
      <c r="G22" s="64">
        <f>'TRT12'!D21</f>
        <v>0</v>
      </c>
      <c r="H22" s="23">
        <f>'TRT12'!D22</f>
        <v>546</v>
      </c>
    </row>
    <row r="23" spans="2:8">
      <c r="B23" s="18" t="str">
        <f>'TRT13'!B10</f>
        <v>15114</v>
      </c>
      <c r="C23" s="5" t="s">
        <v>34</v>
      </c>
      <c r="D23" s="61">
        <f>'TRT13'!D18</f>
        <v>1182.74</v>
      </c>
      <c r="E23" s="62">
        <f>'TRT13'!D19</f>
        <v>935.22</v>
      </c>
      <c r="F23" s="63">
        <f>'TRT13'!D20</f>
        <v>286.83</v>
      </c>
      <c r="G23" s="64">
        <f>'TRT13'!D21</f>
        <v>60.82</v>
      </c>
      <c r="H23" s="23">
        <f>'TRT13'!D22</f>
        <v>546</v>
      </c>
    </row>
    <row r="24" spans="2:8">
      <c r="B24" s="18" t="str">
        <f>'TRT14'!B10</f>
        <v>15115</v>
      </c>
      <c r="C24" s="5" t="s">
        <v>35</v>
      </c>
      <c r="D24" s="61">
        <f>'TRT14'!D18</f>
        <v>1182.8399999999999</v>
      </c>
      <c r="E24" s="62">
        <f>'TRT14'!D19</f>
        <v>935.22</v>
      </c>
      <c r="F24" s="63">
        <f>'TRT14'!D20</f>
        <v>0</v>
      </c>
      <c r="G24" s="64">
        <f>'TRT14'!D21</f>
        <v>0</v>
      </c>
      <c r="H24" s="23">
        <f>'TRT14'!D22</f>
        <v>546</v>
      </c>
    </row>
    <row r="25" spans="2:8">
      <c r="B25" s="18" t="str">
        <f>'TRT15'!B10</f>
        <v>15116</v>
      </c>
      <c r="C25" s="5" t="s">
        <v>36</v>
      </c>
      <c r="D25" s="61">
        <f>'TRT15'!D18</f>
        <v>1182.74</v>
      </c>
      <c r="E25" s="62">
        <f>'TRT15'!D19</f>
        <v>935.22</v>
      </c>
      <c r="F25" s="63">
        <f>'TRT15'!D20</f>
        <v>251.76</v>
      </c>
      <c r="G25" s="64">
        <f>'TRT15'!D21</f>
        <v>0</v>
      </c>
      <c r="H25" s="23">
        <f>'TRT15'!D22</f>
        <v>546</v>
      </c>
    </row>
    <row r="26" spans="2:8">
      <c r="B26" s="18" t="str">
        <f>'TRT16'!B10</f>
        <v>080018</v>
      </c>
      <c r="C26" s="5" t="s">
        <v>37</v>
      </c>
      <c r="D26" s="61">
        <f>'TRT16'!D18</f>
        <v>1182.74</v>
      </c>
      <c r="E26" s="62">
        <f>'TRT16'!D19</f>
        <v>935.22</v>
      </c>
      <c r="F26" s="63">
        <f>'TRT16'!D20</f>
        <v>0</v>
      </c>
      <c r="G26" s="64">
        <f>'TRT16'!D21</f>
        <v>0</v>
      </c>
      <c r="H26" s="23">
        <f>'TRT16'!D22</f>
        <v>546</v>
      </c>
    </row>
    <row r="27" spans="2:8">
      <c r="B27" s="18" t="str">
        <f>'TRT17'!B10</f>
        <v>080019</v>
      </c>
      <c r="C27" s="5" t="s">
        <v>38</v>
      </c>
      <c r="D27" s="61">
        <f>'TRT17'!D18</f>
        <v>1182.74</v>
      </c>
      <c r="E27" s="62">
        <f>'TRT17'!D19</f>
        <v>935.22</v>
      </c>
      <c r="F27" s="63">
        <f>'TRT17'!D20</f>
        <v>0</v>
      </c>
      <c r="G27" s="64">
        <f>'TRT17'!D21</f>
        <v>0</v>
      </c>
      <c r="H27" s="23">
        <f>'TRT17'!D22</f>
        <v>546</v>
      </c>
    </row>
    <row r="28" spans="2:8">
      <c r="B28" s="18" t="str">
        <f>'TRT18'!B10</f>
        <v>080020</v>
      </c>
      <c r="C28" s="5" t="s">
        <v>39</v>
      </c>
      <c r="D28" s="61">
        <f>'TRT18'!D18</f>
        <v>1182.74</v>
      </c>
      <c r="E28" s="62">
        <f>'TRT18'!D19</f>
        <v>935.22</v>
      </c>
      <c r="F28" s="63">
        <f>'TRT18'!D20</f>
        <v>128.91</v>
      </c>
      <c r="G28" s="64">
        <f>'TRT18'!D21</f>
        <v>0</v>
      </c>
      <c r="H28" s="23">
        <f>'TRT18'!D22</f>
        <v>546</v>
      </c>
    </row>
    <row r="29" spans="2:8">
      <c r="B29" s="18" t="str">
        <f>'TRT19'!B10</f>
        <v>080022</v>
      </c>
      <c r="C29" s="5" t="s">
        <v>40</v>
      </c>
      <c r="D29" s="61">
        <f>'TRT19'!D18</f>
        <v>1182.74</v>
      </c>
      <c r="E29" s="62">
        <f>'TRT19'!D19</f>
        <v>935.22</v>
      </c>
      <c r="F29" s="63">
        <f>'TRT19'!D20</f>
        <v>477.1</v>
      </c>
      <c r="G29" s="64">
        <f>'TRT19'!D21</f>
        <v>0</v>
      </c>
      <c r="H29" s="23">
        <f>'TRT19'!D22</f>
        <v>546</v>
      </c>
    </row>
    <row r="30" spans="2:8">
      <c r="B30" s="18" t="str">
        <f>'TRT20'!B10</f>
        <v>15121</v>
      </c>
      <c r="C30" s="5" t="s">
        <v>41</v>
      </c>
      <c r="D30" s="61">
        <f>'TRT20'!D18</f>
        <v>1182.74</v>
      </c>
      <c r="E30" s="62">
        <f>'TRT20'!D19</f>
        <v>935.22</v>
      </c>
      <c r="F30" s="63">
        <f>'TRT20'!D20</f>
        <v>0</v>
      </c>
      <c r="G30" s="64">
        <f>'TRT20'!D21</f>
        <v>163.72999999999999</v>
      </c>
      <c r="H30" s="23">
        <f>'TRT20'!D22</f>
        <v>546</v>
      </c>
    </row>
    <row r="31" spans="2:8">
      <c r="B31" s="18" t="str">
        <f>'TRT21'!B10</f>
        <v>15122</v>
      </c>
      <c r="C31" s="5" t="s">
        <v>42</v>
      </c>
      <c r="D31" s="61">
        <f>'TRT21'!D18</f>
        <v>1182.74</v>
      </c>
      <c r="E31" s="62">
        <f>'TRT21'!D19</f>
        <v>935.22</v>
      </c>
      <c r="F31" s="63">
        <f>'TRT21'!D20</f>
        <v>0</v>
      </c>
      <c r="G31" s="64">
        <f>'TRT21'!D21</f>
        <v>0</v>
      </c>
      <c r="H31" s="23">
        <f>'TRT21'!D22</f>
        <v>741.19</v>
      </c>
    </row>
    <row r="32" spans="2:8">
      <c r="B32" s="18" t="str">
        <f>'TRT22'!B10</f>
        <v>15.123</v>
      </c>
      <c r="C32" s="5" t="s">
        <v>43</v>
      </c>
      <c r="D32" s="65" t="str">
        <f>'TRT22'!D18</f>
        <v>1182,74</v>
      </c>
      <c r="E32" s="66" t="str">
        <f>'TRT22'!D19</f>
        <v>935,22</v>
      </c>
      <c r="F32" s="63" t="str">
        <f>'TRT22'!D20</f>
        <v>475,59</v>
      </c>
      <c r="G32" s="64">
        <f>'TRT22'!D21</f>
        <v>546</v>
      </c>
      <c r="H32" s="23">
        <f>'TRT22'!D22</f>
        <v>0</v>
      </c>
    </row>
    <row r="33" spans="2:8">
      <c r="B33" s="18" t="str">
        <f>'TRT23'!B10</f>
        <v>15124</v>
      </c>
      <c r="C33" s="5" t="s">
        <v>44</v>
      </c>
      <c r="D33" s="61">
        <f>'TRT23'!D18</f>
        <v>1182.74</v>
      </c>
      <c r="E33" s="62">
        <f>'TRT23'!D19</f>
        <v>935.22</v>
      </c>
      <c r="F33" s="67">
        <f>'TRT23'!D20</f>
        <v>50</v>
      </c>
      <c r="G33" s="64">
        <f>'TRT23'!D21</f>
        <v>143.51</v>
      </c>
      <c r="H33" s="23">
        <f>'TRT23'!D22</f>
        <v>546</v>
      </c>
    </row>
    <row r="34" spans="2:8">
      <c r="B34" s="18" t="str">
        <f>'TRT24'!B10</f>
        <v>080026</v>
      </c>
      <c r="C34" s="20" t="s">
        <v>45</v>
      </c>
      <c r="D34" s="61">
        <f>'TRT24'!D18</f>
        <v>1182.74</v>
      </c>
      <c r="E34" s="62">
        <f>'TRT24'!D19</f>
        <v>935.22</v>
      </c>
      <c r="F34" s="67">
        <f>'TRT24'!D20</f>
        <v>0</v>
      </c>
      <c r="G34" s="68">
        <f>'TRT24'!D21</f>
        <v>0</v>
      </c>
      <c r="H34" s="69">
        <f>'TRT24'!D22</f>
        <v>546</v>
      </c>
    </row>
    <row r="35" spans="2:8" ht="21" customHeight="1">
      <c r="B35" s="147" t="s">
        <v>50</v>
      </c>
      <c r="C35" s="148"/>
      <c r="D35" s="61">
        <f>SUM(D10:D34)/25</f>
        <v>1135.4344000000006</v>
      </c>
      <c r="E35" s="62">
        <f>SUM(E10:E34)/25</f>
        <v>896.9824000000001</v>
      </c>
      <c r="F35" s="67">
        <f>SUM(F10:F34)/25</f>
        <v>186.32599999999999</v>
      </c>
      <c r="G35" s="68">
        <f>SUM(G10:G34)/25</f>
        <v>101.76119999999999</v>
      </c>
      <c r="H35" s="23">
        <f>SUM(H10:H34)/25</f>
        <v>522.80960000000005</v>
      </c>
    </row>
    <row r="36" spans="2:8" ht="60" customHeight="1" thickBot="1">
      <c r="B36" s="145" t="s">
        <v>49</v>
      </c>
      <c r="C36" s="146"/>
      <c r="D36" s="22" t="s">
        <v>46</v>
      </c>
      <c r="E36" s="22" t="s">
        <v>46</v>
      </c>
      <c r="F36" s="22" t="s">
        <v>52</v>
      </c>
      <c r="G36" s="22" t="s">
        <v>52</v>
      </c>
      <c r="H36" s="21" t="s">
        <v>47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9" sqref="E29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182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30" t="s">
        <v>177</v>
      </c>
      <c r="C10" s="231" t="s">
        <v>178</v>
      </c>
      <c r="D10" s="232">
        <v>814</v>
      </c>
      <c r="E10" s="233">
        <v>196</v>
      </c>
      <c r="F10" s="231">
        <v>0</v>
      </c>
      <c r="G10" s="231">
        <v>23</v>
      </c>
      <c r="H10" s="231">
        <v>1035</v>
      </c>
      <c r="I10" s="234">
        <v>1196</v>
      </c>
      <c r="J10" s="58">
        <f>SUM(H10:I10)</f>
        <v>2231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814</v>
      </c>
      <c r="E15" s="37">
        <f t="shared" si="0"/>
        <v>196</v>
      </c>
      <c r="F15" s="37">
        <f t="shared" si="0"/>
        <v>0</v>
      </c>
      <c r="G15" s="37">
        <f t="shared" si="0"/>
        <v>23</v>
      </c>
      <c r="H15" s="37">
        <f t="shared" si="0"/>
        <v>1035</v>
      </c>
      <c r="I15" s="37">
        <f t="shared" si="0"/>
        <v>1196</v>
      </c>
      <c r="J15" s="37">
        <f t="shared" si="0"/>
        <v>2231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3.2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24">
        <v>1182.74</v>
      </c>
      <c r="E18" s="235" t="s">
        <v>179</v>
      </c>
      <c r="F18" s="236"/>
      <c r="G18" s="236"/>
      <c r="H18" s="236"/>
      <c r="I18" s="236"/>
      <c r="J18" s="237"/>
    </row>
    <row r="19" spans="2:10" ht="12.75" customHeight="1">
      <c r="B19" s="161" t="s">
        <v>14</v>
      </c>
      <c r="C19" s="161"/>
      <c r="D19" s="224">
        <v>935.22</v>
      </c>
      <c r="E19" s="235" t="s">
        <v>179</v>
      </c>
      <c r="F19" s="236"/>
      <c r="G19" s="236"/>
      <c r="H19" s="236"/>
      <c r="I19" s="236"/>
      <c r="J19" s="237"/>
    </row>
    <row r="20" spans="2:10" ht="12.75" customHeight="1">
      <c r="B20" s="161" t="s">
        <v>15</v>
      </c>
      <c r="C20" s="161"/>
      <c r="D20" s="224">
        <v>0</v>
      </c>
      <c r="E20" s="235" t="s">
        <v>180</v>
      </c>
      <c r="F20" s="236"/>
      <c r="G20" s="236"/>
      <c r="H20" s="236"/>
      <c r="I20" s="236"/>
      <c r="J20" s="237"/>
    </row>
    <row r="21" spans="2:10" ht="37.5" customHeight="1">
      <c r="B21" s="161" t="s">
        <v>16</v>
      </c>
      <c r="C21" s="161"/>
      <c r="D21" s="224">
        <v>0</v>
      </c>
      <c r="E21" s="235" t="s">
        <v>181</v>
      </c>
      <c r="F21" s="236"/>
      <c r="G21" s="236"/>
      <c r="H21" s="236"/>
      <c r="I21" s="236"/>
      <c r="J21" s="237"/>
    </row>
    <row r="22" spans="2:10">
      <c r="B22" s="161" t="s">
        <v>60</v>
      </c>
      <c r="C22" s="161"/>
      <c r="D22" s="224">
        <v>546</v>
      </c>
      <c r="E22" s="235" t="s">
        <v>168</v>
      </c>
      <c r="F22" s="236"/>
      <c r="G22" s="236"/>
      <c r="H22" s="236"/>
      <c r="I22" s="236"/>
      <c r="J22" s="237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185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38" t="s">
        <v>183</v>
      </c>
      <c r="C10" s="239" t="s">
        <v>184</v>
      </c>
      <c r="D10" s="240">
        <v>1565</v>
      </c>
      <c r="E10" s="241">
        <v>495</v>
      </c>
      <c r="F10" s="239">
        <v>1</v>
      </c>
      <c r="G10" s="239"/>
      <c r="H10" s="239">
        <v>1718</v>
      </c>
      <c r="I10" s="242">
        <v>2392</v>
      </c>
      <c r="J10" s="58">
        <f>SUM(H10:I10)</f>
        <v>4110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1565</v>
      </c>
      <c r="E15" s="37">
        <f t="shared" si="0"/>
        <v>495</v>
      </c>
      <c r="F15" s="37">
        <f t="shared" si="0"/>
        <v>1</v>
      </c>
      <c r="G15" s="37">
        <f t="shared" si="0"/>
        <v>0</v>
      </c>
      <c r="H15" s="37">
        <f t="shared" si="0"/>
        <v>1718</v>
      </c>
      <c r="I15" s="37">
        <f t="shared" si="0"/>
        <v>2392</v>
      </c>
      <c r="J15" s="37">
        <f t="shared" si="0"/>
        <v>4110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4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43">
        <v>1182.74</v>
      </c>
      <c r="E18" s="244" t="s">
        <v>186</v>
      </c>
      <c r="F18" s="244"/>
      <c r="G18" s="244"/>
      <c r="H18" s="244"/>
      <c r="I18" s="244"/>
      <c r="J18" s="244"/>
    </row>
    <row r="19" spans="2:10" ht="12.75" customHeight="1">
      <c r="B19" s="161" t="s">
        <v>14</v>
      </c>
      <c r="C19" s="161"/>
      <c r="D19" s="243">
        <v>935.22</v>
      </c>
      <c r="E19" s="244" t="s">
        <v>186</v>
      </c>
      <c r="F19" s="244"/>
      <c r="G19" s="244"/>
      <c r="H19" s="244"/>
      <c r="I19" s="244"/>
      <c r="J19" s="244"/>
    </row>
    <row r="20" spans="2:10" ht="12.75" customHeight="1">
      <c r="B20" s="161" t="s">
        <v>15</v>
      </c>
      <c r="C20" s="161"/>
      <c r="D20" s="243">
        <v>128.91</v>
      </c>
      <c r="E20" s="244" t="s">
        <v>187</v>
      </c>
      <c r="F20" s="244"/>
      <c r="G20" s="244"/>
      <c r="H20" s="244"/>
      <c r="I20" s="244"/>
      <c r="J20" s="244"/>
    </row>
    <row r="21" spans="2:10" ht="37.5" customHeight="1">
      <c r="B21" s="161" t="s">
        <v>16</v>
      </c>
      <c r="C21" s="161"/>
      <c r="D21" s="243">
        <v>0</v>
      </c>
      <c r="E21" s="244"/>
      <c r="F21" s="244"/>
      <c r="G21" s="244"/>
      <c r="H21" s="244"/>
      <c r="I21" s="244"/>
      <c r="J21" s="244"/>
    </row>
    <row r="22" spans="2:10">
      <c r="B22" s="161" t="s">
        <v>60</v>
      </c>
      <c r="C22" s="161"/>
      <c r="D22" s="243">
        <v>546</v>
      </c>
      <c r="E22" s="244" t="s">
        <v>188</v>
      </c>
      <c r="F22" s="244"/>
      <c r="G22" s="244"/>
      <c r="H22" s="244"/>
      <c r="I22" s="244"/>
      <c r="J22" s="244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190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30" t="s">
        <v>189</v>
      </c>
      <c r="C10" s="245" t="s">
        <v>40</v>
      </c>
      <c r="D10" s="232">
        <v>660</v>
      </c>
      <c r="E10" s="233">
        <v>138</v>
      </c>
      <c r="F10" s="245">
        <v>37</v>
      </c>
      <c r="G10" s="245">
        <v>0</v>
      </c>
      <c r="H10" s="245">
        <v>826</v>
      </c>
      <c r="I10" s="234">
        <v>1351</v>
      </c>
      <c r="J10" s="58">
        <f>SUM(H10:I10)</f>
        <v>2177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660</v>
      </c>
      <c r="E15" s="37">
        <f t="shared" si="0"/>
        <v>138</v>
      </c>
      <c r="F15" s="37">
        <f t="shared" si="0"/>
        <v>37</v>
      </c>
      <c r="G15" s="37">
        <f t="shared" si="0"/>
        <v>0</v>
      </c>
      <c r="H15" s="37">
        <f t="shared" si="0"/>
        <v>826</v>
      </c>
      <c r="I15" s="37">
        <f t="shared" si="0"/>
        <v>1351</v>
      </c>
      <c r="J15" s="37">
        <f t="shared" si="0"/>
        <v>2177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8.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24">
        <v>1182.74</v>
      </c>
      <c r="E18" s="235" t="s">
        <v>191</v>
      </c>
      <c r="F18" s="236"/>
      <c r="G18" s="236"/>
      <c r="H18" s="236"/>
      <c r="I18" s="236"/>
      <c r="J18" s="237"/>
    </row>
    <row r="19" spans="2:10" ht="12.75" customHeight="1">
      <c r="B19" s="161" t="s">
        <v>14</v>
      </c>
      <c r="C19" s="161"/>
      <c r="D19" s="224">
        <v>935.22</v>
      </c>
      <c r="E19" s="235" t="s">
        <v>192</v>
      </c>
      <c r="F19" s="236"/>
      <c r="G19" s="236"/>
      <c r="H19" s="236"/>
      <c r="I19" s="236"/>
      <c r="J19" s="237"/>
    </row>
    <row r="20" spans="2:10" ht="12.75" customHeight="1">
      <c r="B20" s="161" t="s">
        <v>15</v>
      </c>
      <c r="C20" s="161"/>
      <c r="D20" s="224">
        <v>477.1</v>
      </c>
      <c r="E20" s="235" t="s">
        <v>193</v>
      </c>
      <c r="F20" s="236"/>
      <c r="G20" s="236"/>
      <c r="H20" s="236"/>
      <c r="I20" s="236"/>
      <c r="J20" s="237"/>
    </row>
    <row r="21" spans="2:10" ht="37.5" customHeight="1">
      <c r="B21" s="161" t="s">
        <v>16</v>
      </c>
      <c r="C21" s="161"/>
      <c r="D21" s="224">
        <v>0</v>
      </c>
      <c r="E21" s="235" t="s">
        <v>194</v>
      </c>
      <c r="F21" s="236"/>
      <c r="G21" s="236"/>
      <c r="H21" s="236"/>
      <c r="I21" s="236"/>
      <c r="J21" s="237"/>
    </row>
    <row r="22" spans="2:10">
      <c r="B22" s="161" t="s">
        <v>60</v>
      </c>
      <c r="C22" s="161"/>
      <c r="D22" s="224">
        <v>546</v>
      </c>
      <c r="E22" s="235" t="s">
        <v>195</v>
      </c>
      <c r="F22" s="236"/>
      <c r="G22" s="236"/>
      <c r="H22" s="236"/>
      <c r="I22" s="236"/>
      <c r="J22" s="237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198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 ht="22.5">
      <c r="B10" s="246" t="s">
        <v>196</v>
      </c>
      <c r="C10" s="247" t="s">
        <v>197</v>
      </c>
      <c r="D10" s="248">
        <v>455</v>
      </c>
      <c r="E10" s="249">
        <v>66</v>
      </c>
      <c r="F10" s="250">
        <v>0</v>
      </c>
      <c r="G10" s="250">
        <v>273</v>
      </c>
      <c r="H10" s="250">
        <v>517</v>
      </c>
      <c r="I10" s="251">
        <v>462</v>
      </c>
      <c r="J10" s="58">
        <f>SUM(H10:I10)</f>
        <v>979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455</v>
      </c>
      <c r="E15" s="37">
        <f t="shared" si="0"/>
        <v>66</v>
      </c>
      <c r="F15" s="37">
        <f t="shared" si="0"/>
        <v>0</v>
      </c>
      <c r="G15" s="37">
        <f t="shared" si="0"/>
        <v>273</v>
      </c>
      <c r="H15" s="37">
        <f t="shared" si="0"/>
        <v>517</v>
      </c>
      <c r="I15" s="37">
        <f t="shared" si="0"/>
        <v>462</v>
      </c>
      <c r="J15" s="37">
        <f t="shared" si="0"/>
        <v>979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0.2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52">
        <v>1182.74</v>
      </c>
      <c r="E18" s="253" t="s">
        <v>67</v>
      </c>
      <c r="F18" s="253"/>
      <c r="G18" s="253"/>
      <c r="H18" s="253"/>
      <c r="I18" s="253"/>
      <c r="J18" s="253"/>
    </row>
    <row r="19" spans="2:10" ht="12.75" customHeight="1">
      <c r="B19" s="161" t="s">
        <v>14</v>
      </c>
      <c r="C19" s="161"/>
      <c r="D19" s="252">
        <v>935.22</v>
      </c>
      <c r="E19" s="253" t="s">
        <v>67</v>
      </c>
      <c r="F19" s="253"/>
      <c r="G19" s="253"/>
      <c r="H19" s="253"/>
      <c r="I19" s="253"/>
      <c r="J19" s="253"/>
    </row>
    <row r="20" spans="2:10" ht="12.75" customHeight="1">
      <c r="B20" s="161" t="s">
        <v>15</v>
      </c>
      <c r="C20" s="161"/>
      <c r="D20" s="252">
        <v>0</v>
      </c>
      <c r="E20" s="253" t="s">
        <v>199</v>
      </c>
      <c r="F20" s="253"/>
      <c r="G20" s="253"/>
      <c r="H20" s="253"/>
      <c r="I20" s="253"/>
      <c r="J20" s="253"/>
    </row>
    <row r="21" spans="2:10" ht="37.5" customHeight="1">
      <c r="B21" s="161" t="s">
        <v>16</v>
      </c>
      <c r="C21" s="161"/>
      <c r="D21" s="252">
        <v>163.72999999999999</v>
      </c>
      <c r="E21" s="253" t="s">
        <v>200</v>
      </c>
      <c r="F21" s="253"/>
      <c r="G21" s="253"/>
      <c r="H21" s="253"/>
      <c r="I21" s="253"/>
      <c r="J21" s="253"/>
    </row>
    <row r="22" spans="2:10">
      <c r="B22" s="161" t="s">
        <v>60</v>
      </c>
      <c r="C22" s="161"/>
      <c r="D22" s="252">
        <v>546</v>
      </c>
      <c r="E22" s="253" t="s">
        <v>201</v>
      </c>
      <c r="F22" s="253"/>
      <c r="G22" s="253"/>
      <c r="H22" s="253"/>
      <c r="I22" s="253"/>
      <c r="J22" s="253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204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 ht="24">
      <c r="B10" s="53" t="s">
        <v>202</v>
      </c>
      <c r="C10" s="254" t="s">
        <v>203</v>
      </c>
      <c r="D10" s="55">
        <v>782</v>
      </c>
      <c r="E10" s="56">
        <v>166</v>
      </c>
      <c r="F10" s="54">
        <v>0</v>
      </c>
      <c r="G10" s="54">
        <v>0</v>
      </c>
      <c r="H10" s="54">
        <v>1005</v>
      </c>
      <c r="I10" s="57">
        <v>1221</v>
      </c>
      <c r="J10" s="58">
        <f>SUM(H10:I10)</f>
        <v>2226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782</v>
      </c>
      <c r="E15" s="37">
        <f t="shared" si="0"/>
        <v>166</v>
      </c>
      <c r="F15" s="37">
        <f t="shared" si="0"/>
        <v>0</v>
      </c>
      <c r="G15" s="37">
        <f t="shared" si="0"/>
        <v>0</v>
      </c>
      <c r="H15" s="37">
        <f t="shared" si="0"/>
        <v>1005</v>
      </c>
      <c r="I15" s="37">
        <f t="shared" si="0"/>
        <v>1221</v>
      </c>
      <c r="J15" s="37">
        <f t="shared" si="0"/>
        <v>2226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0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55">
        <v>1182.74</v>
      </c>
      <c r="E18" s="256" t="s">
        <v>205</v>
      </c>
      <c r="F18" s="256"/>
      <c r="G18" s="256"/>
      <c r="H18" s="256"/>
      <c r="I18" s="256"/>
      <c r="J18" s="256"/>
    </row>
    <row r="19" spans="2:10" ht="12.75" customHeight="1">
      <c r="B19" s="161" t="s">
        <v>14</v>
      </c>
      <c r="C19" s="161"/>
      <c r="D19" s="255">
        <v>935.22</v>
      </c>
      <c r="E19" s="256" t="s">
        <v>206</v>
      </c>
      <c r="F19" s="256"/>
      <c r="G19" s="256"/>
      <c r="H19" s="256"/>
      <c r="I19" s="256"/>
      <c r="J19" s="256"/>
    </row>
    <row r="20" spans="2:10" ht="12.75" customHeight="1">
      <c r="B20" s="161" t="s">
        <v>15</v>
      </c>
      <c r="C20" s="161"/>
      <c r="D20" s="257">
        <v>0</v>
      </c>
      <c r="E20" s="256" t="s">
        <v>207</v>
      </c>
      <c r="F20" s="256"/>
      <c r="G20" s="256"/>
      <c r="H20" s="256"/>
      <c r="I20" s="256"/>
      <c r="J20" s="256"/>
    </row>
    <row r="21" spans="2:10" ht="37.5" customHeight="1">
      <c r="B21" s="161" t="s">
        <v>16</v>
      </c>
      <c r="C21" s="161"/>
      <c r="D21" s="257">
        <v>0</v>
      </c>
      <c r="E21" s="258" t="s">
        <v>159</v>
      </c>
      <c r="F21" s="258"/>
      <c r="G21" s="258"/>
      <c r="H21" s="258"/>
      <c r="I21" s="258"/>
      <c r="J21" s="258"/>
    </row>
    <row r="22" spans="2:10" ht="12.75" customHeight="1">
      <c r="B22" s="161" t="s">
        <v>60</v>
      </c>
      <c r="C22" s="161"/>
      <c r="D22" s="257">
        <v>741.19</v>
      </c>
      <c r="E22" s="256" t="s">
        <v>208</v>
      </c>
      <c r="F22" s="256"/>
      <c r="G22" s="256"/>
      <c r="H22" s="256"/>
      <c r="I22" s="256"/>
      <c r="J22" s="256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hyperlinks>
    <hyperlink ref="E18" r:id="rId1"/>
    <hyperlink ref="E19" r:id="rId2"/>
    <hyperlink ref="E20" r:id="rId3"/>
    <hyperlink ref="E22" r:id="rId4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211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30" t="s">
        <v>209</v>
      </c>
      <c r="C10" s="245" t="s">
        <v>210</v>
      </c>
      <c r="D10" s="232">
        <v>471</v>
      </c>
      <c r="E10" s="233">
        <v>95</v>
      </c>
      <c r="F10" s="82">
        <v>2</v>
      </c>
      <c r="G10" s="82"/>
      <c r="H10" s="82">
        <v>513</v>
      </c>
      <c r="I10" s="259">
        <v>1104</v>
      </c>
      <c r="J10" s="58">
        <f>SUM(H10:I10)</f>
        <v>1617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471</v>
      </c>
      <c r="E15" s="37">
        <f t="shared" si="0"/>
        <v>95</v>
      </c>
      <c r="F15" s="37">
        <f t="shared" si="0"/>
        <v>2</v>
      </c>
      <c r="G15" s="37">
        <f t="shared" si="0"/>
        <v>0</v>
      </c>
      <c r="H15" s="37">
        <f t="shared" si="0"/>
        <v>513</v>
      </c>
      <c r="I15" s="37">
        <f t="shared" si="0"/>
        <v>1104</v>
      </c>
      <c r="J15" s="37">
        <f t="shared" si="0"/>
        <v>1617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3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83" t="s">
        <v>212</v>
      </c>
      <c r="E18" s="186" t="s">
        <v>213</v>
      </c>
      <c r="F18" s="187"/>
      <c r="G18" s="187"/>
      <c r="H18" s="187"/>
      <c r="I18" s="187"/>
      <c r="J18" s="188"/>
    </row>
    <row r="19" spans="2:10" ht="12.75" customHeight="1">
      <c r="B19" s="161" t="s">
        <v>14</v>
      </c>
      <c r="C19" s="161"/>
      <c r="D19" s="83" t="s">
        <v>214</v>
      </c>
      <c r="E19" s="186" t="s">
        <v>215</v>
      </c>
      <c r="F19" s="187"/>
      <c r="G19" s="187"/>
      <c r="H19" s="187"/>
      <c r="I19" s="187"/>
      <c r="J19" s="188"/>
    </row>
    <row r="20" spans="2:10" ht="12.75" customHeight="1">
      <c r="B20" s="161" t="s">
        <v>15</v>
      </c>
      <c r="C20" s="161"/>
      <c r="D20" s="83" t="s">
        <v>216</v>
      </c>
      <c r="E20" s="186" t="s">
        <v>217</v>
      </c>
      <c r="F20" s="187"/>
      <c r="G20" s="187"/>
      <c r="H20" s="187"/>
      <c r="I20" s="187"/>
      <c r="J20" s="188"/>
    </row>
    <row r="21" spans="2:10" ht="37.5" customHeight="1">
      <c r="B21" s="161" t="s">
        <v>16</v>
      </c>
      <c r="C21" s="161"/>
      <c r="D21" s="83">
        <v>546</v>
      </c>
      <c r="E21" s="186" t="s">
        <v>201</v>
      </c>
      <c r="F21" s="187"/>
      <c r="G21" s="187"/>
      <c r="H21" s="187"/>
      <c r="I21" s="187"/>
      <c r="J21" s="188"/>
    </row>
    <row r="22" spans="2:10">
      <c r="B22" s="161" t="s">
        <v>60</v>
      </c>
      <c r="C22" s="161"/>
      <c r="D22" s="83"/>
      <c r="E22" s="186"/>
      <c r="F22" s="187"/>
      <c r="G22" s="187"/>
      <c r="H22" s="187"/>
      <c r="I22" s="187"/>
      <c r="J22" s="188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35" sqref="E35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218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204" t="s">
        <v>219</v>
      </c>
      <c r="C10" s="208" t="s">
        <v>44</v>
      </c>
      <c r="D10" s="206">
        <v>934</v>
      </c>
      <c r="E10" s="207">
        <v>201</v>
      </c>
      <c r="F10" s="208">
        <v>1</v>
      </c>
      <c r="G10" s="208">
        <v>334</v>
      </c>
      <c r="H10" s="208">
        <v>1012</v>
      </c>
      <c r="I10" s="210">
        <v>1191</v>
      </c>
      <c r="J10" s="58">
        <f>SUM(H10:I10)</f>
        <v>2203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934</v>
      </c>
      <c r="E15" s="37">
        <f t="shared" si="0"/>
        <v>201</v>
      </c>
      <c r="F15" s="37">
        <f t="shared" si="0"/>
        <v>1</v>
      </c>
      <c r="G15" s="37">
        <f t="shared" si="0"/>
        <v>334</v>
      </c>
      <c r="H15" s="37">
        <f t="shared" si="0"/>
        <v>1012</v>
      </c>
      <c r="I15" s="37">
        <f t="shared" si="0"/>
        <v>1191</v>
      </c>
      <c r="J15" s="37">
        <f t="shared" si="0"/>
        <v>2203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5.2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60">
        <v>1182.74</v>
      </c>
      <c r="E18" s="261" t="s">
        <v>220</v>
      </c>
      <c r="F18" s="213"/>
      <c r="G18" s="213"/>
      <c r="H18" s="213"/>
      <c r="I18" s="213"/>
      <c r="J18" s="214"/>
    </row>
    <row r="19" spans="2:10" ht="12.75" customHeight="1">
      <c r="B19" s="161" t="s">
        <v>14</v>
      </c>
      <c r="C19" s="161"/>
      <c r="D19" s="260">
        <v>935.22</v>
      </c>
      <c r="E19" s="261" t="s">
        <v>220</v>
      </c>
      <c r="F19" s="213"/>
      <c r="G19" s="213"/>
      <c r="H19" s="213"/>
      <c r="I19" s="213"/>
      <c r="J19" s="214"/>
    </row>
    <row r="20" spans="2:10" ht="12.75" customHeight="1">
      <c r="B20" s="161" t="s">
        <v>15</v>
      </c>
      <c r="C20" s="161"/>
      <c r="D20" s="260">
        <v>50</v>
      </c>
      <c r="E20" s="261" t="s">
        <v>221</v>
      </c>
      <c r="F20" s="213"/>
      <c r="G20" s="213"/>
      <c r="H20" s="213"/>
      <c r="I20" s="213"/>
      <c r="J20" s="214"/>
    </row>
    <row r="21" spans="2:10" ht="37.5" customHeight="1">
      <c r="B21" s="161" t="s">
        <v>16</v>
      </c>
      <c r="C21" s="161"/>
      <c r="D21" s="260">
        <v>143.51</v>
      </c>
      <c r="E21" s="261" t="s">
        <v>222</v>
      </c>
      <c r="F21" s="213"/>
      <c r="G21" s="213"/>
      <c r="H21" s="213"/>
      <c r="I21" s="213"/>
      <c r="J21" s="214"/>
    </row>
    <row r="22" spans="2:10" ht="15">
      <c r="B22" s="161" t="s">
        <v>60</v>
      </c>
      <c r="C22" s="161"/>
      <c r="D22" s="260">
        <v>546</v>
      </c>
      <c r="E22" s="221" t="s">
        <v>223</v>
      </c>
      <c r="F22" s="213"/>
      <c r="G22" s="213"/>
      <c r="H22" s="213"/>
      <c r="I22" s="213"/>
      <c r="J22" s="214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D18" sqref="D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226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81" t="s">
        <v>224</v>
      </c>
      <c r="C10" s="82" t="s">
        <v>225</v>
      </c>
      <c r="D10" s="232">
        <v>675</v>
      </c>
      <c r="E10" s="233">
        <v>172</v>
      </c>
      <c r="F10" s="245">
        <v>0</v>
      </c>
      <c r="G10" s="245">
        <v>113</v>
      </c>
      <c r="H10" s="245">
        <v>833</v>
      </c>
      <c r="I10" s="234">
        <v>1134</v>
      </c>
      <c r="J10" s="58">
        <f>SUM(H10:I10)</f>
        <v>1967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675</v>
      </c>
      <c r="E15" s="37">
        <f t="shared" si="0"/>
        <v>172</v>
      </c>
      <c r="F15" s="37">
        <f t="shared" si="0"/>
        <v>0</v>
      </c>
      <c r="G15" s="37">
        <f t="shared" si="0"/>
        <v>113</v>
      </c>
      <c r="H15" s="37">
        <f t="shared" si="0"/>
        <v>833</v>
      </c>
      <c r="I15" s="37">
        <f t="shared" si="0"/>
        <v>1134</v>
      </c>
      <c r="J15" s="37">
        <f t="shared" si="0"/>
        <v>1967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0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224">
        <v>1182.74</v>
      </c>
      <c r="E18" s="235" t="s">
        <v>227</v>
      </c>
      <c r="F18" s="236"/>
      <c r="G18" s="236"/>
      <c r="H18" s="236"/>
      <c r="I18" s="236"/>
      <c r="J18" s="237"/>
    </row>
    <row r="19" spans="2:10" ht="12.75" customHeight="1">
      <c r="B19" s="161" t="s">
        <v>14</v>
      </c>
      <c r="C19" s="161"/>
      <c r="D19" s="224">
        <v>935.22</v>
      </c>
      <c r="E19" s="235" t="s">
        <v>227</v>
      </c>
      <c r="F19" s="236"/>
      <c r="G19" s="236"/>
      <c r="H19" s="236"/>
      <c r="I19" s="236"/>
      <c r="J19" s="237"/>
    </row>
    <row r="20" spans="2:10" ht="12.75" customHeight="1">
      <c r="B20" s="161" t="s">
        <v>15</v>
      </c>
      <c r="C20" s="161"/>
      <c r="D20" s="224">
        <v>0</v>
      </c>
      <c r="E20" s="235"/>
      <c r="F20" s="236"/>
      <c r="G20" s="236"/>
      <c r="H20" s="236"/>
      <c r="I20" s="236"/>
      <c r="J20" s="237"/>
    </row>
    <row r="21" spans="2:10" ht="37.5" customHeight="1">
      <c r="B21" s="161" t="s">
        <v>16</v>
      </c>
      <c r="C21" s="161"/>
      <c r="D21" s="224">
        <v>0</v>
      </c>
      <c r="E21" s="235" t="s">
        <v>228</v>
      </c>
      <c r="F21" s="236"/>
      <c r="G21" s="236"/>
      <c r="H21" s="236"/>
      <c r="I21" s="236"/>
      <c r="J21" s="237"/>
    </row>
    <row r="22" spans="2:10">
      <c r="B22" s="161" t="s">
        <v>60</v>
      </c>
      <c r="C22" s="161"/>
      <c r="D22" s="262">
        <v>546</v>
      </c>
      <c r="E22" s="263" t="s">
        <v>229</v>
      </c>
      <c r="F22" s="264"/>
      <c r="G22" s="264"/>
      <c r="H22" s="264"/>
      <c r="I22" s="264"/>
      <c r="J22" s="265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2"/>
    <protectedRange sqref="D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31" sqref="H31:H3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65</v>
      </c>
      <c r="C2" s="43"/>
      <c r="D2" s="43"/>
      <c r="E2" s="43"/>
      <c r="F2" s="44"/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 t="s">
        <v>66</v>
      </c>
      <c r="C10" s="54" t="s">
        <v>65</v>
      </c>
      <c r="D10" s="55">
        <v>2408</v>
      </c>
      <c r="E10" s="56">
        <v>498</v>
      </c>
      <c r="F10" s="54">
        <v>22</v>
      </c>
      <c r="G10" s="54">
        <v>36</v>
      </c>
      <c r="H10" s="54">
        <v>4296</v>
      </c>
      <c r="I10" s="57">
        <v>6037</v>
      </c>
      <c r="J10" s="58">
        <f>SUM(H10:I10)</f>
        <v>10333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2408</v>
      </c>
      <c r="E15" s="37">
        <f t="shared" si="0"/>
        <v>498</v>
      </c>
      <c r="F15" s="37">
        <f t="shared" si="0"/>
        <v>22</v>
      </c>
      <c r="G15" s="37">
        <f t="shared" si="0"/>
        <v>36</v>
      </c>
      <c r="H15" s="37">
        <f t="shared" si="0"/>
        <v>4296</v>
      </c>
      <c r="I15" s="37">
        <f t="shared" si="0"/>
        <v>6037</v>
      </c>
      <c r="J15" s="37">
        <f t="shared" si="0"/>
        <v>10333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8.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59">
        <v>1182.74</v>
      </c>
      <c r="E18" s="162" t="s">
        <v>67</v>
      </c>
      <c r="F18" s="162"/>
      <c r="G18" s="162"/>
      <c r="H18" s="162"/>
      <c r="I18" s="162"/>
      <c r="J18" s="162"/>
    </row>
    <row r="19" spans="2:10" ht="12.75" customHeight="1">
      <c r="B19" s="161" t="s">
        <v>14</v>
      </c>
      <c r="C19" s="161"/>
      <c r="D19" s="59">
        <v>935.22</v>
      </c>
      <c r="E19" s="162" t="s">
        <v>67</v>
      </c>
      <c r="F19" s="162"/>
      <c r="G19" s="162"/>
      <c r="H19" s="162"/>
      <c r="I19" s="162"/>
      <c r="J19" s="162"/>
    </row>
    <row r="20" spans="2:10" ht="12.75" customHeight="1">
      <c r="B20" s="161" t="s">
        <v>15</v>
      </c>
      <c r="C20" s="161"/>
      <c r="D20" s="59">
        <v>209.42</v>
      </c>
      <c r="E20" s="162" t="s">
        <v>68</v>
      </c>
      <c r="F20" s="162"/>
      <c r="G20" s="162"/>
      <c r="H20" s="162"/>
      <c r="I20" s="162"/>
      <c r="J20" s="162"/>
    </row>
    <row r="21" spans="2:10" ht="37.5" customHeight="1">
      <c r="B21" s="161" t="s">
        <v>16</v>
      </c>
      <c r="C21" s="161"/>
      <c r="D21" s="59">
        <v>110.23</v>
      </c>
      <c r="E21" s="162" t="s">
        <v>69</v>
      </c>
      <c r="F21" s="162"/>
      <c r="G21" s="162"/>
      <c r="H21" s="162"/>
      <c r="I21" s="162"/>
      <c r="J21" s="162"/>
    </row>
    <row r="22" spans="2:10" ht="45" customHeight="1">
      <c r="B22" s="161" t="s">
        <v>60</v>
      </c>
      <c r="C22" s="161"/>
      <c r="D22" s="59">
        <v>805.79</v>
      </c>
      <c r="E22" s="162" t="s">
        <v>70</v>
      </c>
      <c r="F22" s="162"/>
      <c r="G22" s="162"/>
      <c r="H22" s="162"/>
      <c r="I22" s="162"/>
      <c r="J22" s="16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30" sqref="G30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71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/>
      <c r="C10" s="54" t="s">
        <v>75</v>
      </c>
      <c r="D10" s="55">
        <v>4031</v>
      </c>
      <c r="E10" s="56">
        <v>802</v>
      </c>
      <c r="F10" s="54">
        <v>754</v>
      </c>
      <c r="G10" s="54"/>
      <c r="H10" s="54">
        <v>6999</v>
      </c>
      <c r="I10" s="57">
        <v>9797</v>
      </c>
      <c r="J10" s="58">
        <f>SUM(H10:I10)</f>
        <v>16796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4031</v>
      </c>
      <c r="E15" s="37">
        <f t="shared" si="0"/>
        <v>802</v>
      </c>
      <c r="F15" s="37">
        <f t="shared" si="0"/>
        <v>754</v>
      </c>
      <c r="G15" s="37">
        <f t="shared" si="0"/>
        <v>0</v>
      </c>
      <c r="H15" s="37">
        <f t="shared" si="0"/>
        <v>6999</v>
      </c>
      <c r="I15" s="37">
        <f t="shared" si="0"/>
        <v>9797</v>
      </c>
      <c r="J15" s="37">
        <f t="shared" si="0"/>
        <v>16796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59">
        <v>1182.74</v>
      </c>
      <c r="E18" s="167" t="s">
        <v>72</v>
      </c>
      <c r="F18" s="168"/>
      <c r="G18" s="168"/>
      <c r="H18" s="168"/>
      <c r="I18" s="168"/>
      <c r="J18" s="169"/>
    </row>
    <row r="19" spans="2:10" ht="12.75" customHeight="1">
      <c r="B19" s="161" t="s">
        <v>14</v>
      </c>
      <c r="C19" s="161"/>
      <c r="D19" s="59">
        <v>935.22</v>
      </c>
      <c r="E19" s="167" t="s">
        <v>72</v>
      </c>
      <c r="F19" s="168"/>
      <c r="G19" s="168"/>
      <c r="H19" s="168"/>
      <c r="I19" s="168"/>
      <c r="J19" s="169"/>
    </row>
    <row r="20" spans="2:10" ht="12.75" customHeight="1">
      <c r="B20" s="161" t="s">
        <v>15</v>
      </c>
      <c r="C20" s="161"/>
      <c r="D20" s="59">
        <v>288.47000000000003</v>
      </c>
      <c r="E20" s="167" t="s">
        <v>73</v>
      </c>
      <c r="F20" s="168"/>
      <c r="G20" s="168"/>
      <c r="H20" s="168"/>
      <c r="I20" s="168"/>
      <c r="J20" s="169"/>
    </row>
    <row r="21" spans="2:10" ht="37.5" customHeight="1">
      <c r="B21" s="161" t="s">
        <v>16</v>
      </c>
      <c r="C21" s="161"/>
      <c r="D21" s="59"/>
      <c r="E21" s="167"/>
      <c r="F21" s="168"/>
      <c r="G21" s="168"/>
      <c r="H21" s="168"/>
      <c r="I21" s="168"/>
      <c r="J21" s="169"/>
    </row>
    <row r="22" spans="2:10">
      <c r="B22" s="161" t="s">
        <v>60</v>
      </c>
      <c r="C22" s="161"/>
      <c r="D22" s="59">
        <v>546</v>
      </c>
      <c r="E22" s="167" t="s">
        <v>74</v>
      </c>
      <c r="F22" s="168"/>
      <c r="G22" s="168"/>
      <c r="H22" s="168"/>
      <c r="I22" s="168"/>
      <c r="J22" s="169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D22" name="Dados dos TRTs_2_1"/>
    <protectedRange sqref="E18:J22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8" sqref="E18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78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75" t="s">
        <v>76</v>
      </c>
      <c r="C10" s="76" t="s">
        <v>77</v>
      </c>
      <c r="D10" s="55">
        <v>5988</v>
      </c>
      <c r="E10" s="56">
        <v>1131</v>
      </c>
      <c r="F10" s="54">
        <v>341</v>
      </c>
      <c r="G10" s="54">
        <v>37</v>
      </c>
      <c r="H10" s="54">
        <v>13455</v>
      </c>
      <c r="I10" s="57">
        <v>6301</v>
      </c>
      <c r="J10" s="58">
        <f>SUM(H10:I10)</f>
        <v>19756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5988</v>
      </c>
      <c r="E15" s="37">
        <f t="shared" si="0"/>
        <v>1131</v>
      </c>
      <c r="F15" s="37">
        <f t="shared" si="0"/>
        <v>341</v>
      </c>
      <c r="G15" s="37">
        <f t="shared" si="0"/>
        <v>37</v>
      </c>
      <c r="H15" s="37">
        <f t="shared" si="0"/>
        <v>13455</v>
      </c>
      <c r="I15" s="37">
        <f t="shared" si="0"/>
        <v>6301</v>
      </c>
      <c r="J15" s="37">
        <f t="shared" si="0"/>
        <v>19756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59">
        <v>1182.74</v>
      </c>
      <c r="E18" s="170" t="s">
        <v>79</v>
      </c>
      <c r="F18" s="171"/>
      <c r="G18" s="171"/>
      <c r="H18" s="171"/>
      <c r="I18" s="171"/>
      <c r="J18" s="171"/>
    </row>
    <row r="19" spans="2:10" ht="12.75" customHeight="1">
      <c r="B19" s="161" t="s">
        <v>14</v>
      </c>
      <c r="C19" s="161"/>
      <c r="D19" s="59">
        <v>935.22</v>
      </c>
      <c r="E19" s="170" t="s">
        <v>79</v>
      </c>
      <c r="F19" s="171"/>
      <c r="G19" s="171"/>
      <c r="H19" s="171"/>
      <c r="I19" s="171"/>
      <c r="J19" s="171"/>
    </row>
    <row r="20" spans="2:10" ht="12.75" customHeight="1">
      <c r="B20" s="161" t="s">
        <v>15</v>
      </c>
      <c r="C20" s="161"/>
      <c r="D20" s="59">
        <v>268.19</v>
      </c>
      <c r="E20" s="170" t="s">
        <v>80</v>
      </c>
      <c r="F20" s="171"/>
      <c r="G20" s="171"/>
      <c r="H20" s="171"/>
      <c r="I20" s="171"/>
      <c r="J20" s="171"/>
    </row>
    <row r="21" spans="2:10" ht="37.5" customHeight="1">
      <c r="B21" s="161" t="s">
        <v>16</v>
      </c>
      <c r="C21" s="161"/>
      <c r="D21" s="59">
        <v>319.77</v>
      </c>
      <c r="E21" s="170" t="s">
        <v>81</v>
      </c>
      <c r="F21" s="171"/>
      <c r="G21" s="171"/>
      <c r="H21" s="171"/>
      <c r="I21" s="171"/>
      <c r="J21" s="171"/>
    </row>
    <row r="22" spans="2:10" ht="12.75" customHeight="1">
      <c r="B22" s="161" t="s">
        <v>60</v>
      </c>
      <c r="C22" s="161"/>
      <c r="D22" s="59">
        <v>546</v>
      </c>
      <c r="E22" s="170" t="s">
        <v>82</v>
      </c>
      <c r="F22" s="171"/>
      <c r="G22" s="171"/>
      <c r="H22" s="171"/>
      <c r="I22" s="171"/>
      <c r="J22" s="171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E10:I10" name="Dados dos TRTs_3_1"/>
    <protectedRange sqref="D18:D22" name="Dados dos TRTs_2_1"/>
    <protectedRange sqref="B10:C10" name="Dados dos TRTs_3_2"/>
    <protectedRange sqref="E18:J22" name="Dados dos TRTs_2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D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1" sqref="E21:J22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83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84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53" t="s">
        <v>85</v>
      </c>
      <c r="C10" s="54" t="s">
        <v>86</v>
      </c>
      <c r="D10" s="77">
        <v>3.8319999999999999</v>
      </c>
      <c r="E10" s="56">
        <v>822</v>
      </c>
      <c r="F10" s="54">
        <v>51</v>
      </c>
      <c r="G10" s="78">
        <v>2.6070000000000002</v>
      </c>
      <c r="H10" s="78">
        <v>6.8449999999999998</v>
      </c>
      <c r="I10" s="78">
        <v>6.44</v>
      </c>
      <c r="J10" s="78">
        <f>SUM(H10:I10)</f>
        <v>13.285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79">
        <f t="shared" ref="D15:J15" si="0">SUM(D10:D14)</f>
        <v>3.8319999999999999</v>
      </c>
      <c r="E15" s="79">
        <f t="shared" si="0"/>
        <v>822</v>
      </c>
      <c r="F15" s="79">
        <f t="shared" si="0"/>
        <v>51</v>
      </c>
      <c r="G15" s="79">
        <f t="shared" si="0"/>
        <v>2.6070000000000002</v>
      </c>
      <c r="H15" s="80">
        <f t="shared" si="0"/>
        <v>6.8449999999999998</v>
      </c>
      <c r="I15" s="80">
        <f t="shared" si="0"/>
        <v>6.44</v>
      </c>
      <c r="J15" s="80">
        <f t="shared" si="0"/>
        <v>13.285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27.75" customHeight="1">
      <c r="B18" s="161" t="s">
        <v>13</v>
      </c>
      <c r="C18" s="161"/>
      <c r="D18" s="59">
        <v>1182.74</v>
      </c>
      <c r="E18" s="172" t="s">
        <v>87</v>
      </c>
      <c r="F18" s="172"/>
      <c r="G18" s="172"/>
      <c r="H18" s="172"/>
      <c r="I18" s="172"/>
      <c r="J18" s="172"/>
    </row>
    <row r="19" spans="2:10" ht="28.5" customHeight="1">
      <c r="B19" s="161" t="s">
        <v>14</v>
      </c>
      <c r="C19" s="161"/>
      <c r="D19" s="59">
        <v>935.22</v>
      </c>
      <c r="E19" s="172" t="s">
        <v>88</v>
      </c>
      <c r="F19" s="172"/>
      <c r="G19" s="172"/>
      <c r="H19" s="172"/>
      <c r="I19" s="172"/>
      <c r="J19" s="172"/>
    </row>
    <row r="20" spans="2:10" ht="12.75" customHeight="1">
      <c r="B20" s="161" t="s">
        <v>15</v>
      </c>
      <c r="C20" s="161"/>
      <c r="D20" s="59">
        <v>176.92</v>
      </c>
      <c r="E20" s="172" t="s">
        <v>89</v>
      </c>
      <c r="F20" s="172"/>
      <c r="G20" s="172"/>
      <c r="H20" s="172"/>
      <c r="I20" s="172"/>
      <c r="J20" s="172"/>
    </row>
    <row r="21" spans="2:10" ht="37.5" customHeight="1">
      <c r="B21" s="161" t="s">
        <v>16</v>
      </c>
      <c r="C21" s="161"/>
      <c r="D21" s="59">
        <v>546</v>
      </c>
      <c r="E21" s="172" t="s">
        <v>90</v>
      </c>
      <c r="F21" s="172"/>
      <c r="G21" s="172"/>
      <c r="H21" s="172"/>
      <c r="I21" s="172"/>
      <c r="J21" s="172"/>
    </row>
    <row r="22" spans="2:10">
      <c r="B22" s="161" t="s">
        <v>60</v>
      </c>
      <c r="C22" s="161"/>
      <c r="D22" s="59">
        <v>546</v>
      </c>
      <c r="E22" s="172" t="s">
        <v>91</v>
      </c>
      <c r="F22" s="172"/>
      <c r="G22" s="172"/>
      <c r="H22" s="172"/>
      <c r="I22" s="172"/>
      <c r="J22" s="17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8" sqref="E18:J19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92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81" t="s">
        <v>93</v>
      </c>
      <c r="C10" s="82" t="s">
        <v>94</v>
      </c>
      <c r="D10" s="55">
        <v>3477</v>
      </c>
      <c r="E10" s="56">
        <v>676</v>
      </c>
      <c r="F10" s="54">
        <v>127</v>
      </c>
      <c r="G10" s="54"/>
      <c r="H10" s="54">
        <v>5248</v>
      </c>
      <c r="I10" s="57">
        <v>4858</v>
      </c>
      <c r="J10" s="58">
        <f>SUM(H10:I10)</f>
        <v>10106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3477</v>
      </c>
      <c r="E15" s="37">
        <f t="shared" si="0"/>
        <v>676</v>
      </c>
      <c r="F15" s="37">
        <f t="shared" si="0"/>
        <v>127</v>
      </c>
      <c r="G15" s="37">
        <f t="shared" si="0"/>
        <v>0</v>
      </c>
      <c r="H15" s="37">
        <f t="shared" si="0"/>
        <v>5248</v>
      </c>
      <c r="I15" s="37">
        <f t="shared" si="0"/>
        <v>4858</v>
      </c>
      <c r="J15" s="37">
        <f t="shared" si="0"/>
        <v>10106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12.75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83">
        <v>1182.74</v>
      </c>
      <c r="E18" s="162" t="s">
        <v>95</v>
      </c>
      <c r="F18" s="162"/>
      <c r="G18" s="162"/>
      <c r="H18" s="162"/>
      <c r="I18" s="162"/>
      <c r="J18" s="162"/>
    </row>
    <row r="19" spans="2:10" ht="12.75" customHeight="1">
      <c r="B19" s="161" t="s">
        <v>14</v>
      </c>
      <c r="C19" s="161"/>
      <c r="D19" s="83">
        <v>935.22</v>
      </c>
      <c r="E19" s="162" t="s">
        <v>97</v>
      </c>
      <c r="F19" s="162"/>
      <c r="G19" s="162"/>
      <c r="H19" s="162"/>
      <c r="I19" s="162"/>
      <c r="J19" s="162"/>
    </row>
    <row r="20" spans="2:10" ht="12.75" customHeight="1">
      <c r="B20" s="161" t="s">
        <v>15</v>
      </c>
      <c r="C20" s="161"/>
      <c r="D20" s="83">
        <v>240.19</v>
      </c>
      <c r="E20" s="162" t="s">
        <v>96</v>
      </c>
      <c r="F20" s="162"/>
      <c r="G20" s="162"/>
      <c r="H20" s="162"/>
      <c r="I20" s="162"/>
      <c r="J20" s="162"/>
    </row>
    <row r="21" spans="2:10" ht="37.5" customHeight="1">
      <c r="B21" s="161" t="s">
        <v>16</v>
      </c>
      <c r="C21" s="161"/>
      <c r="D21" s="59"/>
      <c r="E21" s="162"/>
      <c r="F21" s="162"/>
      <c r="G21" s="162"/>
      <c r="H21" s="162"/>
      <c r="I21" s="162"/>
      <c r="J21" s="162"/>
    </row>
    <row r="22" spans="2:10">
      <c r="B22" s="161" t="s">
        <v>60</v>
      </c>
      <c r="C22" s="161"/>
      <c r="D22" s="59"/>
      <c r="E22" s="162"/>
      <c r="F22" s="162"/>
      <c r="G22" s="162"/>
      <c r="H22" s="162"/>
      <c r="I22" s="162"/>
      <c r="J22" s="162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E10:I10" name="Dados dos TRTs_3_1"/>
    <protectedRange sqref="D21:J22 E18:J20" name="Dados dos TRTs_2_1"/>
    <protectedRange sqref="B10:C10" name="Dados dos TRTs_3_2"/>
    <protectedRange sqref="D18:D20" name="Dados dos TRTs_2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 B10:C10"/>
    <dataValidation operator="greaterThanOrEqual" allowBlank="1" showInputMessage="1" showErrorMessage="1" sqref="D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6" sqref="E26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98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 ht="13.5" thickBot="1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 ht="14.25" thickTop="1" thickBot="1">
      <c r="B10" s="84" t="s">
        <v>99</v>
      </c>
      <c r="C10" s="85" t="s">
        <v>100</v>
      </c>
      <c r="D10" s="86">
        <v>2420</v>
      </c>
      <c r="E10" s="87">
        <v>419</v>
      </c>
      <c r="F10" s="85">
        <v>37</v>
      </c>
      <c r="G10" s="85">
        <v>46</v>
      </c>
      <c r="H10" s="85">
        <v>3780</v>
      </c>
      <c r="I10" s="88">
        <v>5037</v>
      </c>
      <c r="J10" s="58">
        <f>SUM(H10:I10)</f>
        <v>8817</v>
      </c>
    </row>
    <row r="11" spans="1:13" ht="13.5" thickTop="1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2420</v>
      </c>
      <c r="E15" s="37">
        <f t="shared" si="0"/>
        <v>419</v>
      </c>
      <c r="F15" s="37">
        <f t="shared" si="0"/>
        <v>37</v>
      </c>
      <c r="G15" s="37">
        <f t="shared" si="0"/>
        <v>46</v>
      </c>
      <c r="H15" s="37">
        <f t="shared" si="0"/>
        <v>3780</v>
      </c>
      <c r="I15" s="37">
        <f t="shared" si="0"/>
        <v>5037</v>
      </c>
      <c r="J15" s="37">
        <f t="shared" si="0"/>
        <v>8817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33" customHeight="1" thickBo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 thickTop="1" thickBot="1">
      <c r="B18" s="161" t="s">
        <v>13</v>
      </c>
      <c r="C18" s="161"/>
      <c r="D18" s="89">
        <v>1182.74</v>
      </c>
      <c r="E18" s="173" t="s">
        <v>101</v>
      </c>
      <c r="F18" s="173"/>
      <c r="G18" s="173"/>
      <c r="H18" s="173"/>
      <c r="I18" s="173"/>
      <c r="J18" s="173"/>
    </row>
    <row r="19" spans="2:10" ht="12.75" customHeight="1" thickTop="1" thickBot="1">
      <c r="B19" s="161" t="s">
        <v>14</v>
      </c>
      <c r="C19" s="161"/>
      <c r="D19" s="89">
        <v>935.22</v>
      </c>
      <c r="E19" s="173" t="s">
        <v>101</v>
      </c>
      <c r="F19" s="173"/>
      <c r="G19" s="173"/>
      <c r="H19" s="173"/>
      <c r="I19" s="173"/>
      <c r="J19" s="173"/>
    </row>
    <row r="20" spans="2:10" ht="12.75" customHeight="1" thickTop="1" thickBot="1">
      <c r="B20" s="161" t="s">
        <v>15</v>
      </c>
      <c r="C20" s="161"/>
      <c r="D20" s="89">
        <v>666.16</v>
      </c>
      <c r="E20" s="173" t="s">
        <v>102</v>
      </c>
      <c r="F20" s="173"/>
      <c r="G20" s="173"/>
      <c r="H20" s="173"/>
      <c r="I20" s="173"/>
      <c r="J20" s="173"/>
    </row>
    <row r="21" spans="2:10" ht="37.5" customHeight="1" thickTop="1" thickBot="1">
      <c r="B21" s="161" t="s">
        <v>16</v>
      </c>
      <c r="C21" s="161"/>
      <c r="D21" s="89">
        <v>0</v>
      </c>
      <c r="E21" s="173" t="s">
        <v>103</v>
      </c>
      <c r="F21" s="173"/>
      <c r="G21" s="173"/>
      <c r="H21" s="173"/>
      <c r="I21" s="173"/>
      <c r="J21" s="173"/>
    </row>
    <row r="22" spans="2:10" ht="14.25" thickTop="1" thickBot="1">
      <c r="B22" s="161" t="s">
        <v>60</v>
      </c>
      <c r="C22" s="161"/>
      <c r="D22" s="89">
        <v>546</v>
      </c>
      <c r="E22" s="173" t="s">
        <v>104</v>
      </c>
      <c r="F22" s="173"/>
      <c r="G22" s="173"/>
      <c r="H22" s="173"/>
      <c r="I22" s="173"/>
      <c r="J22" s="173"/>
    </row>
    <row r="23" spans="2:10" ht="13.5" thickTop="1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30" sqref="D30"/>
    </sheetView>
  </sheetViews>
  <sheetFormatPr defaultColWidth="9.140625" defaultRowHeight="12.75"/>
  <cols>
    <col min="1" max="1" width="5.42578125" style="26" customWidth="1"/>
    <col min="2" max="2" width="32.42578125" style="26" customWidth="1"/>
    <col min="3" max="3" width="32.7109375" style="26" bestFit="1" customWidth="1"/>
    <col min="4" max="4" width="13.85546875" style="26" customWidth="1"/>
    <col min="5" max="5" width="14.5703125" style="26" customWidth="1"/>
    <col min="6" max="6" width="12.5703125" style="26" customWidth="1"/>
    <col min="7" max="7" width="12" style="26" customWidth="1"/>
    <col min="8" max="8" width="14.85546875" style="26" customWidth="1"/>
    <col min="9" max="9" width="15" style="26" customWidth="1"/>
    <col min="10" max="10" width="11.140625" style="26" customWidth="1"/>
    <col min="11" max="16384" width="9.140625" style="26"/>
  </cols>
  <sheetData>
    <row r="1" spans="1:13" ht="15">
      <c r="B1" s="38" t="s">
        <v>17</v>
      </c>
      <c r="C1" s="39"/>
      <c r="D1" s="39"/>
      <c r="E1" s="39"/>
      <c r="F1" s="39"/>
      <c r="G1" s="40"/>
      <c r="H1" s="40"/>
      <c r="I1" s="41"/>
      <c r="J1" s="27"/>
      <c r="K1" s="27"/>
      <c r="L1" s="27"/>
      <c r="M1" s="27"/>
    </row>
    <row r="2" spans="1:13" ht="15">
      <c r="B2" s="42" t="s">
        <v>53</v>
      </c>
      <c r="C2" s="43"/>
      <c r="D2" s="43"/>
      <c r="E2" s="43"/>
      <c r="F2" s="44" t="s">
        <v>105</v>
      </c>
      <c r="G2" s="43"/>
      <c r="H2" s="45"/>
      <c r="I2" s="46"/>
      <c r="J2" s="27"/>
      <c r="K2" s="27"/>
      <c r="L2" s="27"/>
      <c r="M2" s="27"/>
    </row>
    <row r="3" spans="1:13">
      <c r="B3" s="42" t="s">
        <v>54</v>
      </c>
      <c r="C3" s="165" t="s">
        <v>63</v>
      </c>
      <c r="D3" s="165"/>
      <c r="E3" s="165"/>
      <c r="F3" s="165"/>
      <c r="G3" s="165"/>
      <c r="H3" s="165"/>
      <c r="I3" s="165"/>
    </row>
    <row r="4" spans="1:13" ht="15">
      <c r="B4" s="47" t="s">
        <v>55</v>
      </c>
      <c r="C4" s="48"/>
      <c r="D4" s="49">
        <v>45291</v>
      </c>
      <c r="E4" s="50"/>
      <c r="F4" s="50"/>
      <c r="G4" s="51"/>
      <c r="H4" s="51"/>
      <c r="I4" s="52"/>
    </row>
    <row r="5" spans="1:1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>
      <c r="B6" s="28" t="s">
        <v>18</v>
      </c>
      <c r="C6" s="29"/>
      <c r="D6" s="29"/>
      <c r="E6" s="29"/>
      <c r="F6" s="29"/>
      <c r="G6" s="29"/>
      <c r="H6" s="29"/>
      <c r="I6" s="29"/>
      <c r="J6" s="29"/>
    </row>
    <row r="7" spans="1:13" ht="12.75" customHeight="1">
      <c r="B7" s="163" t="s">
        <v>2</v>
      </c>
      <c r="C7" s="163"/>
      <c r="D7" s="163" t="s">
        <v>3</v>
      </c>
      <c r="E7" s="163"/>
      <c r="F7" s="163"/>
      <c r="G7" s="163"/>
      <c r="H7" s="163"/>
      <c r="I7" s="163"/>
      <c r="J7" s="163"/>
    </row>
    <row r="8" spans="1:13" ht="12.75" customHeight="1">
      <c r="B8" s="163"/>
      <c r="C8" s="163"/>
      <c r="D8" s="163" t="s">
        <v>4</v>
      </c>
      <c r="E8" s="163" t="s">
        <v>5</v>
      </c>
      <c r="F8" s="163" t="s">
        <v>6</v>
      </c>
      <c r="G8" s="163" t="s">
        <v>7</v>
      </c>
      <c r="H8" s="163" t="s">
        <v>8</v>
      </c>
      <c r="I8" s="163"/>
      <c r="J8" s="163"/>
    </row>
    <row r="9" spans="1:13">
      <c r="B9" s="60" t="s">
        <v>9</v>
      </c>
      <c r="C9" s="60" t="s">
        <v>10</v>
      </c>
      <c r="D9" s="163"/>
      <c r="E9" s="163"/>
      <c r="F9" s="163"/>
      <c r="G9" s="163"/>
      <c r="H9" s="60" t="s">
        <v>11</v>
      </c>
      <c r="I9" s="60" t="s">
        <v>12</v>
      </c>
      <c r="J9" s="60" t="s">
        <v>0</v>
      </c>
    </row>
    <row r="10" spans="1:13">
      <c r="B10" s="90" t="s">
        <v>106</v>
      </c>
      <c r="C10" s="91" t="s">
        <v>107</v>
      </c>
      <c r="D10" s="92">
        <v>2000</v>
      </c>
      <c r="E10" s="93">
        <v>379</v>
      </c>
      <c r="F10" s="94">
        <v>47</v>
      </c>
      <c r="G10" s="94">
        <v>293</v>
      </c>
      <c r="H10" s="94">
        <v>3104</v>
      </c>
      <c r="I10" s="95">
        <v>3263</v>
      </c>
      <c r="J10" s="58">
        <f>SUM(H10:I10)</f>
        <v>6367</v>
      </c>
    </row>
    <row r="11" spans="1:13">
      <c r="B11" s="33"/>
      <c r="C11" s="34"/>
      <c r="D11" s="34"/>
      <c r="E11" s="35"/>
      <c r="F11" s="34"/>
      <c r="G11" s="34"/>
      <c r="H11" s="31"/>
      <c r="I11" s="31"/>
      <c r="J11" s="32">
        <f>SUM(H11:I11)</f>
        <v>0</v>
      </c>
    </row>
    <row r="12" spans="1:13">
      <c r="B12" s="33"/>
      <c r="C12" s="34"/>
      <c r="D12" s="34"/>
      <c r="E12" s="34"/>
      <c r="F12" s="34"/>
      <c r="G12" s="34"/>
      <c r="H12" s="31"/>
      <c r="I12" s="31"/>
      <c r="J12" s="32">
        <f>SUM(H12:I12)</f>
        <v>0</v>
      </c>
    </row>
    <row r="13" spans="1:13">
      <c r="B13" s="33"/>
      <c r="C13" s="34"/>
      <c r="D13" s="34"/>
      <c r="E13" s="34"/>
      <c r="F13" s="34"/>
      <c r="G13" s="34"/>
      <c r="H13" s="31"/>
      <c r="I13" s="31"/>
      <c r="J13" s="32">
        <f>SUM(H13:I13)</f>
        <v>0</v>
      </c>
    </row>
    <row r="14" spans="1:13">
      <c r="B14" s="36"/>
      <c r="C14" s="34"/>
      <c r="D14" s="34"/>
      <c r="E14" s="34"/>
      <c r="F14" s="34"/>
      <c r="G14" s="34"/>
      <c r="H14" s="31"/>
      <c r="I14" s="31"/>
      <c r="J14" s="32">
        <f>SUM(H14:I14)</f>
        <v>0</v>
      </c>
    </row>
    <row r="15" spans="1:13" ht="12.75" customHeight="1">
      <c r="B15" s="163" t="s">
        <v>0</v>
      </c>
      <c r="C15" s="163"/>
      <c r="D15" s="37">
        <f t="shared" ref="D15:J15" si="0">SUM(D10:D14)</f>
        <v>2000</v>
      </c>
      <c r="E15" s="37">
        <f t="shared" si="0"/>
        <v>379</v>
      </c>
      <c r="F15" s="37">
        <f t="shared" si="0"/>
        <v>47</v>
      </c>
      <c r="G15" s="37">
        <f t="shared" si="0"/>
        <v>293</v>
      </c>
      <c r="H15" s="37">
        <f t="shared" si="0"/>
        <v>3104</v>
      </c>
      <c r="I15" s="37">
        <f t="shared" si="0"/>
        <v>3263</v>
      </c>
      <c r="J15" s="37">
        <f t="shared" si="0"/>
        <v>6367</v>
      </c>
    </row>
    <row r="16" spans="1:13">
      <c r="B16" s="164" t="s">
        <v>56</v>
      </c>
      <c r="C16" s="164"/>
      <c r="D16" s="164"/>
      <c r="E16" s="164"/>
      <c r="F16" s="164"/>
      <c r="G16" s="164"/>
      <c r="H16" s="164"/>
      <c r="I16" s="164"/>
      <c r="J16" s="164"/>
    </row>
    <row r="17" spans="2:10" ht="24" customHeight="1">
      <c r="B17" s="163" t="s">
        <v>57</v>
      </c>
      <c r="C17" s="163"/>
      <c r="D17" s="60" t="s">
        <v>58</v>
      </c>
      <c r="E17" s="163" t="s">
        <v>59</v>
      </c>
      <c r="F17" s="163"/>
      <c r="G17" s="163"/>
      <c r="H17" s="163"/>
      <c r="I17" s="163"/>
      <c r="J17" s="163"/>
    </row>
    <row r="18" spans="2:10" ht="12.75" customHeight="1">
      <c r="B18" s="161" t="s">
        <v>13</v>
      </c>
      <c r="C18" s="161"/>
      <c r="D18" s="96">
        <v>1182.74</v>
      </c>
      <c r="E18" s="174" t="s">
        <v>108</v>
      </c>
      <c r="F18" s="174"/>
      <c r="G18" s="174"/>
      <c r="H18" s="174"/>
      <c r="I18" s="174"/>
      <c r="J18" s="174"/>
    </row>
    <row r="19" spans="2:10" ht="12.75" customHeight="1">
      <c r="B19" s="161" t="s">
        <v>14</v>
      </c>
      <c r="C19" s="161"/>
      <c r="D19" s="97">
        <v>935.22</v>
      </c>
      <c r="E19" s="174" t="s">
        <v>108</v>
      </c>
      <c r="F19" s="174"/>
      <c r="G19" s="174"/>
      <c r="H19" s="174"/>
      <c r="I19" s="174"/>
      <c r="J19" s="174"/>
    </row>
    <row r="20" spans="2:10" ht="12.75" customHeight="1">
      <c r="B20" s="161" t="s">
        <v>15</v>
      </c>
      <c r="C20" s="161"/>
      <c r="D20" s="97">
        <v>317.8</v>
      </c>
      <c r="E20" s="174" t="s">
        <v>109</v>
      </c>
      <c r="F20" s="174"/>
      <c r="G20" s="174"/>
      <c r="H20" s="174"/>
      <c r="I20" s="174"/>
      <c r="J20" s="174"/>
    </row>
    <row r="21" spans="2:10" ht="37.5" customHeight="1">
      <c r="B21" s="161" t="s">
        <v>16</v>
      </c>
      <c r="C21" s="161"/>
      <c r="D21" s="97">
        <v>219.89</v>
      </c>
      <c r="E21" s="174" t="s">
        <v>110</v>
      </c>
      <c r="F21" s="174"/>
      <c r="G21" s="174"/>
      <c r="H21" s="174"/>
      <c r="I21" s="174"/>
      <c r="J21" s="174"/>
    </row>
    <row r="22" spans="2:10">
      <c r="B22" s="161" t="s">
        <v>60</v>
      </c>
      <c r="C22" s="161"/>
      <c r="D22" s="97">
        <v>546</v>
      </c>
      <c r="E22" s="174" t="s">
        <v>111</v>
      </c>
      <c r="F22" s="174"/>
      <c r="G22" s="174"/>
      <c r="H22" s="174"/>
      <c r="I22" s="174"/>
      <c r="J22" s="174"/>
    </row>
    <row r="23" spans="2:10">
      <c r="B23" s="29"/>
      <c r="C23" s="29"/>
      <c r="D23" s="29"/>
      <c r="E23" s="29"/>
      <c r="F23" s="29"/>
      <c r="G23" s="29"/>
      <c r="H23" s="29"/>
      <c r="I23" s="29"/>
      <c r="J23" s="29"/>
    </row>
    <row r="24" spans="2:10">
      <c r="B24" s="29" t="s">
        <v>61</v>
      </c>
      <c r="C24" s="29"/>
      <c r="D24" s="29"/>
      <c r="E24" s="29"/>
      <c r="F24" s="29"/>
      <c r="G24" s="29"/>
      <c r="H24" s="29"/>
      <c r="I24" s="29"/>
      <c r="J24" s="29"/>
    </row>
  </sheetData>
  <protectedRanges>
    <protectedRange sqref="B11:I14" name="Dados dos TRTs_3"/>
    <protectedRange sqref="B10:C10 E10:I10" name="Dados dos TRTs_3_1"/>
    <protectedRange sqref="D18:J22" name="Dados dos TRTs_2_1"/>
  </protectedRanges>
  <mergeCells count="23">
    <mergeCell ref="C3:I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C17"/>
    <mergeCell ref="E17:J17"/>
    <mergeCell ref="B18:C18"/>
    <mergeCell ref="E18:J18"/>
    <mergeCell ref="B22:C22"/>
    <mergeCell ref="E22:J22"/>
    <mergeCell ref="B19:C19"/>
    <mergeCell ref="E19:J19"/>
    <mergeCell ref="B20:C20"/>
    <mergeCell ref="E20:J20"/>
    <mergeCell ref="B21:C21"/>
    <mergeCell ref="E21:J21"/>
  </mergeCells>
  <dataValidations count="2">
    <dataValidation operator="greaterThanOrEqual" allowBlank="1" showInputMessage="1" showErrorMessage="1" sqref="B10:I10">
      <formula1>0</formula1>
      <formula2>0</formula2>
    </dataValidation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2016-05-24T19:32:08Z</cp:lastPrinted>
  <dcterms:created xsi:type="dcterms:W3CDTF">2010-01-11T15:46:31Z</dcterms:created>
  <dcterms:modified xsi:type="dcterms:W3CDTF">2024-01-26T17:34:14Z</dcterms:modified>
</cp:coreProperties>
</file>