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-165" windowWidth="15180" windowHeight="8775" tabRatio="911" firstSheet="1" activeTab="19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definedNames>
    <definedName name="_xlnm.Print_Area" localSheetId="15">'TRT14'!$A$1:$I$17</definedName>
  </definedNames>
  <calcPr calcId="145621"/>
</workbook>
</file>

<file path=xl/calcChain.xml><?xml version="1.0" encoding="utf-8"?>
<calcChain xmlns="http://schemas.openxmlformats.org/spreadsheetml/2006/main">
  <c r="E9" i="52" l="1"/>
  <c r="H9" i="52"/>
  <c r="E11" i="52"/>
  <c r="H11" i="52"/>
  <c r="I15" i="52" l="1"/>
  <c r="G15" i="52"/>
  <c r="F15" i="52"/>
  <c r="D15" i="52"/>
  <c r="C15" i="52"/>
  <c r="I15" i="35"/>
  <c r="G15" i="35"/>
  <c r="F15" i="35"/>
  <c r="D15" i="35"/>
  <c r="C15" i="35"/>
  <c r="H9" i="35"/>
  <c r="E9" i="35"/>
  <c r="E15" i="52" l="1"/>
  <c r="H15" i="52"/>
  <c r="E15" i="35"/>
  <c r="H15" i="35"/>
  <c r="C12" i="19"/>
  <c r="D12" i="19"/>
  <c r="F12" i="19"/>
  <c r="G12" i="19"/>
  <c r="I12" i="19"/>
  <c r="C13" i="19"/>
  <c r="D13" i="19"/>
  <c r="F13" i="19"/>
  <c r="G13" i="19"/>
  <c r="I13" i="19"/>
  <c r="C14" i="19"/>
  <c r="D14" i="19"/>
  <c r="F14" i="19"/>
  <c r="G14" i="19"/>
  <c r="I14" i="19"/>
  <c r="H12" i="19" l="1"/>
  <c r="E12" i="19"/>
  <c r="E13" i="19"/>
  <c r="H14" i="19"/>
  <c r="H13" i="19"/>
  <c r="E14" i="19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F15" i="19" l="1"/>
  <c r="C15" i="19" l="1"/>
  <c r="I15" i="19"/>
  <c r="G15" i="19"/>
  <c r="D15" i="19"/>
  <c r="H10" i="19"/>
  <c r="H9" i="19"/>
  <c r="E10" i="19"/>
  <c r="E9" i="19"/>
  <c r="H15" i="19" l="1"/>
  <c r="E15" i="19"/>
</calcChain>
</file>

<file path=xl/sharedStrings.xml><?xml version="1.0" encoding="utf-8"?>
<sst xmlns="http://schemas.openxmlformats.org/spreadsheetml/2006/main" count="645" uniqueCount="65">
  <si>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</si>
  <si>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</si>
  <si>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</si>
  <si>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</si>
  <si>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</si>
  <si>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</si>
  <si>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</si>
  <si>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</si>
  <si>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</si>
  <si>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</si>
  <si>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</si>
  <si>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</si>
  <si>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</si>
  <si>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</si>
  <si>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</si>
  <si>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</si>
  <si>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</si>
  <si>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Juiz Classista de Segunda Instância</t>
  </si>
  <si>
    <t>Consolidado da Justiça do Trabalho</t>
  </si>
  <si>
    <t>UNIDADE: Coordenadoria de Gestão de Pessoas CSJT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</si>
  <si>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</si>
  <si>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</si>
  <si>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</si>
  <si>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</si>
  <si>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</si>
  <si>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</si>
  <si>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</si>
  <si>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</t>
  </si>
  <si>
    <t>SECRETARIA GERAL DA PRESIDENCIA</t>
  </si>
  <si>
    <t>TRIBUNAL REGIONAL DO TRABALHO DA 4ª REGIÃO</t>
  </si>
  <si>
    <t>TRIBUNAL REGIONAL DO TRABALHO DA 5ª REGIÃO</t>
  </si>
  <si>
    <t>TOTAL</t>
  </si>
  <si>
    <t>TRIBUNAL REGIONAL DO TRABALHO DA SEXTA REGIÃO</t>
  </si>
  <si>
    <t>COORDENADORIA DE ADMINISTRAÇÃO DE PESSOAL/SECRETARIA DE GESTÃO DE PESSOAS</t>
  </si>
  <si>
    <t>TRIBUNAL REGIONAL DO TRABALHO DA 7ª REGIÃO</t>
  </si>
  <si>
    <t>TRIBUNAL REGIONAL DO TRABALHO DA 8ª REGIÃO</t>
  </si>
  <si>
    <t>Secretaria de Gestão de Pessoas</t>
  </si>
  <si>
    <t>TRIBUNAL REGIONAL DO TRABALHO DA 9ª REGIÃO</t>
  </si>
  <si>
    <t>Juiz Classista de Primeira Instância</t>
  </si>
  <si>
    <t>TRIBUNAL REGIONAL DO TRABALHO DA 10ª REGIÃO</t>
  </si>
  <si>
    <t>Coordenadoria de Pessoal e de Informações Funcionais</t>
  </si>
  <si>
    <t>TRIBUNAL REIONAL DO TRABALHO DA 11ª REGIÃO</t>
  </si>
  <si>
    <t>TRIBUNAL REGIONAL DO TRABALHO DA 12ª REGIÃO</t>
  </si>
  <si>
    <t>TRIBUNAL REGIONAL DO TRABALHO DA 13ª REGIÃO</t>
  </si>
  <si>
    <t>COORDENADORIA DE ADMINISTRAÇÃO E PAGAMENTO DE PESSOAL</t>
  </si>
  <si>
    <t>TIRBUNAL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</si>
  <si>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</si>
  <si>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</si>
  <si>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</si>
  <si>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</si>
  <si>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</si>
  <si>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</si>
  <si>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</si>
  <si>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</si>
  <si>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</si>
  <si>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</si>
  <si>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</si>
  <si>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</si>
  <si>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>TRIBUNAL SUPERIOR DO TRABALHO - TST</t>
  </si>
  <si>
    <t>DIVISÃO DE LEGISLAÇÃO DE PESSOAL - DILEP</t>
  </si>
  <si>
    <t>SETOR DE BENEFÍCIOS PREVIDENCIÁRIOS / SETOR DE MAGISTRADOS - SGP</t>
  </si>
  <si>
    <t>SGPES - SEÇÃO DE MAGISTRADOS E SEÇÃO DE INATIVOS E PENSIONISTAS</t>
  </si>
  <si>
    <t/>
  </si>
  <si>
    <t>Gerência de Magistrados</t>
  </si>
  <si>
    <t>Data de referência: 30/08/2019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</si>
</sst>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</numFmts>
  <fonts count="10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9"/>
      <name val="Arial"/>
      <family val="2"/>
      <charset val="1"/>
    </font>
    <font>
      <sz val="10"/>
      <name val="Arial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9"/>
      <name val="Arial"/>
    </font>
    <font>
      <sz val="11"/>
      <color theme="1"/>
      <name val="Arial"/>
    </font>
    <font>
      <sz val="9"/>
      <color theme="1"/>
      <name val="Arial"/>
    </font>
    <font>
      <sz val="9"/>
      <color indexed="8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rgb="FFD9D9D9"/>
        <bgColor rgb="FFCCCCFF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23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indexed="13"/>
        <bgColor indexed="3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</fills>
  <borders count="12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3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44" fillId="3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44" fillId="4" borderId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44" fillId="5" borderId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5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44" fillId="9" borderId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44" fillId="10" borderId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44" fillId="11" borderId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44" fillId="5" borderId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44" fillId="9" borderId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44" fillId="12" borderId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45" fillId="13" borderId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45" fillId="10" borderId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45" fillId="11" borderId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45" fillId="14" borderId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45" fillId="15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45" fillId="16" borderId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164" fontId="46" fillId="0" borderId="1"/>
    <xf numFmtId="0" fontId="34" fillId="3" borderId="0" applyNumberFormat="0" applyBorder="0" applyAlignment="0" applyProtection="0"/>
    <xf numFmtId="164" fontId="47" fillId="0" borderId="0">
      <alignment vertical="top"/>
    </xf>
    <xf numFmtId="164" fontId="48" fillId="0" borderId="0">
      <alignment horizontal="right"/>
    </xf>
    <xf numFmtId="164" fontId="48" fillId="0" borderId="0">
      <alignment horizontal="left"/>
    </xf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49" fillId="4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2" fontId="52" fillId="0" borderId="0">
      <protection locked="0"/>
    </xf>
    <xf numFmtId="2" fontId="53" fillId="0" borderId="0">
      <protection locked="0"/>
    </xf>
    <xf numFmtId="0" fontId="50" fillId="0" borderId="0"/>
    <xf numFmtId="0" fontId="51" fillId="0" borderId="0"/>
    <xf numFmtId="0" fontId="30" fillId="8" borderId="2" applyNumberFormat="0" applyAlignment="0" applyProtection="0"/>
    <xf numFmtId="0" fontId="30" fillId="8" borderId="2" applyNumberFormat="0" applyAlignment="0" applyProtection="0"/>
    <xf numFmtId="0" fontId="30" fillId="8" borderId="2" applyNumberFormat="0" applyAlignment="0" applyProtection="0"/>
    <xf numFmtId="0" fontId="55" fillId="8" borderId="2"/>
    <xf numFmtId="0" fontId="30" fillId="8" borderId="2" applyNumberFormat="0" applyAlignment="0" applyProtection="0"/>
    <xf numFmtId="0" fontId="30" fillId="8" borderId="2" applyNumberFormat="0" applyAlignment="0" applyProtection="0"/>
    <xf numFmtId="0" fontId="54" fillId="0" borderId="0">
      <alignment vertical="center"/>
    </xf>
    <xf numFmtId="0" fontId="31" fillId="21" borderId="3" applyNumberFormat="0" applyAlignment="0" applyProtection="0"/>
    <xf numFmtId="0" fontId="31" fillId="21" borderId="3" applyNumberFormat="0" applyAlignment="0" applyProtection="0"/>
    <xf numFmtId="0" fontId="56" fillId="21" borderId="3"/>
    <xf numFmtId="0" fontId="31" fillId="21" borderId="3" applyNumberFormat="0" applyAlignment="0" applyProtection="0"/>
    <xf numFmtId="0" fontId="31" fillId="21" borderId="3" applyNumberFormat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7" fillId="0" borderId="4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1" fillId="21" borderId="3" applyNumberFormat="0" applyAlignment="0" applyProtection="0"/>
    <xf numFmtId="4" fontId="44" fillId="0" borderId="0"/>
    <xf numFmtId="166" fontId="44" fillId="0" borderId="0"/>
    <xf numFmtId="165" fontId="26" fillId="0" borderId="0" applyBorder="0" applyAlignment="0" applyProtection="0"/>
    <xf numFmtId="165" fontId="26" fillId="0" borderId="0" applyBorder="0" applyAlignment="0" applyProtection="0"/>
    <xf numFmtId="40" fontId="44" fillId="0" borderId="0"/>
    <xf numFmtId="3" fontId="44" fillId="0" borderId="0"/>
    <xf numFmtId="0" fontId="44" fillId="0" borderId="0"/>
    <xf numFmtId="0" fontId="44" fillId="0" borderId="0"/>
    <xf numFmtId="167" fontId="44" fillId="0" borderId="0"/>
    <xf numFmtId="0" fontId="44" fillId="0" borderId="0"/>
    <xf numFmtId="0" fontId="44" fillId="0" borderId="0"/>
    <xf numFmtId="168" fontId="44" fillId="0" borderId="0"/>
    <xf numFmtId="169" fontId="44" fillId="0" borderId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45" fillId="17" borderId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45" fillId="18" borderId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45" fillId="19" borderId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45" fillId="14" borderId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45" fillId="15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45" fillId="20" borderId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0" fontId="33" fillId="8" borderId="2" applyNumberFormat="0" applyAlignment="0" applyProtection="0"/>
    <xf numFmtId="170" fontId="26" fillId="0" borderId="0" applyFill="0" applyBorder="0" applyAlignment="0" applyProtection="0"/>
    <xf numFmtId="0" fontId="26" fillId="0" borderId="0" applyFill="0" applyBorder="0" applyAlignment="0" applyProtection="0"/>
    <xf numFmtId="170" fontId="26" fillId="0" borderId="0" applyFill="0" applyBorder="0" applyAlignment="0" applyProtection="0"/>
    <xf numFmtId="0" fontId="38" fillId="0" borderId="0" applyNumberFormat="0" applyFill="0" applyBorder="0" applyAlignment="0" applyProtection="0"/>
    <xf numFmtId="0" fontId="58" fillId="0" borderId="5">
      <alignment horizontal="center"/>
    </xf>
    <xf numFmtId="2" fontId="44" fillId="0" borderId="0"/>
    <xf numFmtId="2" fontId="44" fillId="0" borderId="0"/>
    <xf numFmtId="0" fontId="59" fillId="0" borderId="0">
      <alignment horizontal="left"/>
    </xf>
    <xf numFmtId="0" fontId="29" fillId="4" borderId="0" applyNumberFormat="0" applyBorder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0" fillId="3" borderId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1" fillId="0" borderId="0"/>
    <xf numFmtId="0" fontId="33" fillId="7" borderId="2" applyNumberFormat="0" applyAlignment="0" applyProtection="0"/>
    <xf numFmtId="0" fontId="58" fillId="0" borderId="9">
      <alignment horizontal="center"/>
    </xf>
    <xf numFmtId="0" fontId="62" fillId="0" borderId="10">
      <alignment horizontal="center"/>
    </xf>
    <xf numFmtId="171" fontId="44" fillId="0" borderId="0"/>
    <xf numFmtId="0" fontId="32" fillId="0" borderId="4" applyNumberFormat="0" applyFill="0" applyAlignment="0" applyProtection="0"/>
    <xf numFmtId="165" fontId="44" fillId="0" borderId="0"/>
    <xf numFmtId="172" fontId="26" fillId="0" borderId="0" applyFill="0" applyBorder="0" applyAlignment="0" applyProtection="0"/>
    <xf numFmtId="167" fontId="44" fillId="0" borderId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63" fillId="22" borderId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8" fillId="0" borderId="0"/>
    <xf numFmtId="0" fontId="26" fillId="0" borderId="0"/>
    <xf numFmtId="0" fontId="26" fillId="0" borderId="0"/>
    <xf numFmtId="0" fontId="6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44" fillId="0" borderId="0"/>
    <xf numFmtId="0" fontId="26" fillId="0" borderId="0"/>
    <xf numFmtId="0" fontId="26" fillId="0" borderId="0"/>
    <xf numFmtId="0" fontId="64" fillId="0" borderId="0"/>
    <xf numFmtId="0" fontId="64" fillId="0" borderId="0"/>
    <xf numFmtId="0" fontId="26" fillId="0" borderId="0"/>
    <xf numFmtId="0" fontId="26" fillId="0" borderId="0"/>
    <xf numFmtId="0" fontId="26" fillId="23" borderId="11" applyNumberFormat="0" applyAlignment="0" applyProtection="0"/>
    <xf numFmtId="0" fontId="26" fillId="23" borderId="11" applyNumberFormat="0" applyAlignment="0" applyProtection="0"/>
    <xf numFmtId="0" fontId="26" fillId="23" borderId="11" applyNumberFormat="0" applyAlignment="0" applyProtection="0"/>
    <xf numFmtId="0" fontId="26" fillId="23" borderId="11" applyNumberFormat="0" applyAlignment="0" applyProtection="0"/>
    <xf numFmtId="0" fontId="26" fillId="23" borderId="11" applyNumberFormat="0" applyAlignment="0" applyProtection="0"/>
    <xf numFmtId="0" fontId="26" fillId="23" borderId="11" applyNumberFormat="0" applyAlignment="0" applyProtection="0"/>
    <xf numFmtId="0" fontId="36" fillId="8" borderId="12" applyNumberFormat="0" applyAlignment="0" applyProtection="0"/>
    <xf numFmtId="10" fontId="44" fillId="0" borderId="0"/>
    <xf numFmtId="173" fontId="52" fillId="0" borderId="0">
      <protection locked="0"/>
    </xf>
    <xf numFmtId="174" fontId="52" fillId="0" borderId="0">
      <protection locked="0"/>
    </xf>
    <xf numFmtId="9" fontId="26" fillId="0" borderId="0" applyFill="0" applyBorder="0" applyAlignment="0" applyProtection="0"/>
    <xf numFmtId="9" fontId="78" fillId="0" borderId="0" applyFont="0" applyFill="0" applyBorder="0" applyAlignment="0" applyProtection="0"/>
    <xf numFmtId="9" fontId="44" fillId="0" borderId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44" fillId="0" borderId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0" fontId="48" fillId="0" borderId="0"/>
    <xf numFmtId="0" fontId="36" fillId="8" borderId="12" applyNumberFormat="0" applyAlignment="0" applyProtection="0"/>
    <xf numFmtId="0" fontId="36" fillId="8" borderId="12" applyNumberFormat="0" applyAlignment="0" applyProtection="0"/>
    <xf numFmtId="0" fontId="65" fillId="8" borderId="12"/>
    <xf numFmtId="0" fontId="36" fillId="8" borderId="12" applyNumberFormat="0" applyAlignment="0" applyProtection="0"/>
    <xf numFmtId="0" fontId="36" fillId="8" borderId="12" applyNumberFormat="0" applyAlignment="0" applyProtection="0"/>
    <xf numFmtId="38" fontId="44" fillId="0" borderId="0"/>
    <xf numFmtId="38" fontId="66" fillId="0" borderId="13"/>
    <xf numFmtId="175" fontId="64" fillId="0" borderId="0">
      <protection locked="0"/>
    </xf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26" fillId="0" borderId="0" applyFill="0" applyBorder="0" applyAlignment="0" applyProtection="0"/>
    <xf numFmtId="165" fontId="44" fillId="0" borderId="0"/>
    <xf numFmtId="176" fontId="26" fillId="0" borderId="0" applyFill="0" applyBorder="0" applyAlignment="0" applyProtection="0"/>
    <xf numFmtId="165" fontId="26" fillId="0" borderId="0"/>
    <xf numFmtId="0" fontId="26" fillId="0" borderId="0"/>
    <xf numFmtId="165" fontId="26" fillId="0" borderId="0"/>
    <xf numFmtId="165" fontId="64" fillId="0" borderId="0"/>
    <xf numFmtId="165" fontId="2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7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8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7" fontId="44" fillId="0" borderId="0"/>
    <xf numFmtId="178" fontId="44" fillId="0" borderId="0"/>
    <xf numFmtId="0" fontId="39" fillId="0" borderId="0" applyNumberFormat="0" applyFill="0" applyBorder="0" applyAlignment="0" applyProtection="0"/>
    <xf numFmtId="0" fontId="69" fillId="0" borderId="14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73" fillId="0" borderId="6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7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75" fillId="0" borderId="7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76" fillId="0" borderId="8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6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1" fillId="0" borderId="15"/>
    <xf numFmtId="2" fontId="70" fillId="0" borderId="0">
      <protection locked="0"/>
    </xf>
    <xf numFmtId="2" fontId="70" fillId="0" borderId="0">
      <protection locked="0"/>
    </xf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72" fillId="0" borderId="16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174" fontId="52" fillId="0" borderId="0">
      <protection locked="0"/>
    </xf>
    <xf numFmtId="179" fontId="52" fillId="0" borderId="0">
      <protection locked="0"/>
    </xf>
    <xf numFmtId="0" fontId="64" fillId="0" borderId="0"/>
    <xf numFmtId="43" fontId="78" fillId="0" borderId="0" applyFont="0" applyFill="0" applyBorder="0" applyAlignment="0" applyProtection="0"/>
    <xf numFmtId="165" fontId="26" fillId="0" borderId="0" applyFill="0" applyBorder="0" applyAlignment="0" applyProtection="0"/>
    <xf numFmtId="176" fontId="26" fillId="0" borderId="0" applyFill="0" applyBorder="0" applyAlignment="0" applyProtection="0"/>
    <xf numFmtId="165" fontId="26" fillId="0" borderId="0" applyFill="0" applyBorder="0" applyAlignment="0" applyProtection="0"/>
    <xf numFmtId="176" fontId="26" fillId="0" borderId="0" applyFill="0" applyBorder="0" applyAlignment="0" applyProtection="0"/>
    <xf numFmtId="3" fontId="44" fillId="0" borderId="0"/>
    <xf numFmtId="0" fontId="37" fillId="0" borderId="0" applyNumberFormat="0" applyFill="0" applyBorder="0" applyAlignment="0" applyProtection="0"/>
    <xf numFmtId="0" fontId="83" fillId="0" borderId="0"/>
    <xf numFmtId="0" fontId="87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8" fillId="32" borderId="0" applyBorder="0" applyProtection="0"/>
    <xf numFmtId="0" fontId="88" fillId="32" borderId="0" applyBorder="0" applyProtection="0"/>
    <xf numFmtId="0" fontId="88" fillId="32" borderId="0" applyBorder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89" fillId="0" borderId="0" applyFill="0" applyBorder="0" applyAlignment="0" applyProtection="0"/>
    <xf numFmtId="180" fontId="44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6" applyNumberFormat="0" applyFill="0" applyAlignment="0" applyProtection="0"/>
    <xf numFmtId="43" fontId="27" fillId="0" borderId="0" applyFont="0" applyFill="0" applyBorder="0" applyAlignment="0" applyProtection="0"/>
    <xf numFmtId="176" fontId="26" fillId="0" borderId="0" applyFill="0" applyBorder="0" applyAlignment="0" applyProtection="0"/>
    <xf numFmtId="180" fontId="66" fillId="0" borderId="13"/>
    <xf numFmtId="0" fontId="33" fillId="35" borderId="2" applyNumberFormat="0" applyAlignment="0" applyProtection="0"/>
    <xf numFmtId="0" fontId="33" fillId="35" borderId="2" applyNumberFormat="0" applyAlignment="0" applyProtection="0"/>
    <xf numFmtId="0" fontId="26" fillId="0" borderId="0"/>
    <xf numFmtId="0" fontId="33" fillId="35" borderId="2" applyNumberFormat="0" applyAlignment="0" applyProtection="0"/>
    <xf numFmtId="0" fontId="33" fillId="35" borderId="2" applyNumberFormat="0" applyAlignment="0" applyProtection="0"/>
    <xf numFmtId="0" fontId="88" fillId="32" borderId="0" applyBorder="0" applyProtection="0"/>
    <xf numFmtId="176" fontId="89" fillId="0" borderId="0" applyFill="0" applyBorder="0" applyAlignment="0" applyProtection="0"/>
    <xf numFmtId="0" fontId="88" fillId="32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176" fontId="26" fillId="0" borderId="0" applyFill="0" applyBorder="0" applyAlignment="0" applyProtection="0"/>
    <xf numFmtId="0" fontId="30" fillId="8" borderId="28" applyNumberFormat="0" applyAlignment="0" applyProtection="0"/>
    <xf numFmtId="0" fontId="30" fillId="8" borderId="28" applyNumberFormat="0" applyAlignment="0" applyProtection="0"/>
    <xf numFmtId="0" fontId="30" fillId="8" borderId="28" applyNumberFormat="0" applyAlignment="0" applyProtection="0"/>
    <xf numFmtId="0" fontId="30" fillId="8" borderId="28" applyNumberFormat="0" applyAlignment="0" applyProtection="0"/>
    <xf numFmtId="0" fontId="30" fillId="8" borderId="28" applyNumberFormat="0" applyAlignment="0" applyProtection="0"/>
    <xf numFmtId="0" fontId="33" fillId="7" borderId="28" applyNumberFormat="0" applyAlignment="0" applyProtection="0"/>
    <xf numFmtId="0" fontId="33" fillId="7" borderId="28" applyNumberFormat="0" applyAlignment="0" applyProtection="0"/>
    <xf numFmtId="0" fontId="33" fillId="7" borderId="28" applyNumberFormat="0" applyAlignment="0" applyProtection="0"/>
    <xf numFmtId="0" fontId="33" fillId="8" borderId="28" applyNumberFormat="0" applyAlignment="0" applyProtection="0"/>
    <xf numFmtId="0" fontId="33" fillId="7" borderId="28" applyNumberFormat="0" applyAlignment="0" applyProtection="0"/>
    <xf numFmtId="0" fontId="22" fillId="0" borderId="0"/>
    <xf numFmtId="0" fontId="26" fillId="23" borderId="29" applyNumberFormat="0" applyAlignment="0" applyProtection="0"/>
    <xf numFmtId="0" fontId="26" fillId="23" borderId="29" applyNumberFormat="0" applyAlignment="0" applyProtection="0"/>
    <xf numFmtId="0" fontId="26" fillId="23" borderId="29" applyNumberFormat="0" applyAlignment="0" applyProtection="0"/>
    <xf numFmtId="0" fontId="26" fillId="23" borderId="29" applyNumberFormat="0" applyAlignment="0" applyProtection="0"/>
    <xf numFmtId="0" fontId="26" fillId="23" borderId="29" applyNumberFormat="0" applyAlignment="0" applyProtection="0"/>
    <xf numFmtId="0" fontId="36" fillId="8" borderId="30" applyNumberFormat="0" applyAlignment="0" applyProtection="0"/>
    <xf numFmtId="9" fontId="22" fillId="0" borderId="0" applyFont="0" applyFill="0" applyBorder="0" applyAlignment="0" applyProtection="0"/>
    <xf numFmtId="0" fontId="36" fillId="8" borderId="30" applyNumberFormat="0" applyAlignment="0" applyProtection="0"/>
    <xf numFmtId="0" fontId="36" fillId="8" borderId="30" applyNumberFormat="0" applyAlignment="0" applyProtection="0"/>
    <xf numFmtId="0" fontId="36" fillId="8" borderId="30" applyNumberFormat="0" applyAlignment="0" applyProtection="0"/>
    <xf numFmtId="0" fontId="36" fillId="8" borderId="30" applyNumberFormat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43" fontId="22" fillId="0" borderId="0" applyFont="0" applyFill="0" applyBorder="0" applyAlignment="0" applyProtection="0"/>
    <xf numFmtId="0" fontId="21" fillId="0" borderId="0"/>
    <xf numFmtId="0" fontId="91" fillId="0" borderId="0"/>
    <xf numFmtId="0" fontId="30" fillId="8" borderId="32" applyNumberFormat="0" applyAlignment="0" applyProtection="0"/>
    <xf numFmtId="0" fontId="30" fillId="8" borderId="32" applyNumberFormat="0" applyAlignment="0" applyProtection="0"/>
    <xf numFmtId="0" fontId="30" fillId="8" borderId="32" applyNumberFormat="0" applyAlignment="0" applyProtection="0"/>
    <xf numFmtId="0" fontId="30" fillId="8" borderId="32" applyNumberFormat="0" applyAlignment="0" applyProtection="0"/>
    <xf numFmtId="0" fontId="30" fillId="8" borderId="32" applyNumberFormat="0" applyAlignment="0" applyProtection="0"/>
    <xf numFmtId="0" fontId="33" fillId="7" borderId="32" applyNumberFormat="0" applyAlignment="0" applyProtection="0"/>
    <xf numFmtId="0" fontId="33" fillId="7" borderId="32" applyNumberFormat="0" applyAlignment="0" applyProtection="0"/>
    <xf numFmtId="0" fontId="33" fillId="7" borderId="32" applyNumberFormat="0" applyAlignment="0" applyProtection="0"/>
    <xf numFmtId="0" fontId="33" fillId="8" borderId="32" applyNumberFormat="0" applyAlignment="0" applyProtection="0"/>
    <xf numFmtId="0" fontId="33" fillId="7" borderId="32" applyNumberFormat="0" applyAlignment="0" applyProtection="0"/>
    <xf numFmtId="0" fontId="21" fillId="0" borderId="0"/>
    <xf numFmtId="0" fontId="26" fillId="23" borderId="33" applyNumberFormat="0" applyAlignment="0" applyProtection="0"/>
    <xf numFmtId="0" fontId="26" fillId="23" borderId="33" applyNumberFormat="0" applyAlignment="0" applyProtection="0"/>
    <xf numFmtId="0" fontId="26" fillId="23" borderId="33" applyNumberFormat="0" applyAlignment="0" applyProtection="0"/>
    <xf numFmtId="0" fontId="26" fillId="23" borderId="33" applyNumberFormat="0" applyAlignment="0" applyProtection="0"/>
    <xf numFmtId="0" fontId="26" fillId="23" borderId="33" applyNumberFormat="0" applyAlignment="0" applyProtection="0"/>
    <xf numFmtId="0" fontId="36" fillId="8" borderId="34" applyNumberFormat="0" applyAlignment="0" applyProtection="0"/>
    <xf numFmtId="9" fontId="21" fillId="0" borderId="0" applyFont="0" applyFill="0" applyBorder="0" applyAlignment="0" applyProtection="0"/>
    <xf numFmtId="0" fontId="36" fillId="8" borderId="34" applyNumberFormat="0" applyAlignment="0" applyProtection="0"/>
    <xf numFmtId="0" fontId="36" fillId="8" borderId="34" applyNumberFormat="0" applyAlignment="0" applyProtection="0"/>
    <xf numFmtId="0" fontId="36" fillId="8" borderId="34" applyNumberFormat="0" applyAlignment="0" applyProtection="0"/>
    <xf numFmtId="0" fontId="36" fillId="8" borderId="34" applyNumberFormat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44" fillId="0" borderId="0"/>
    <xf numFmtId="0" fontId="44" fillId="33" borderId="0" applyNumberFormat="0" applyBorder="0" applyProtection="0"/>
    <xf numFmtId="0" fontId="44" fillId="3" borderId="0" applyNumberFormat="0" applyBorder="0" applyProtection="0"/>
    <xf numFmtId="0" fontId="44" fillId="4" borderId="0" applyNumberFormat="0" applyBorder="0" applyProtection="0"/>
    <xf numFmtId="0" fontId="44" fillId="5" borderId="0" applyNumberFormat="0" applyBorder="0" applyProtection="0"/>
    <xf numFmtId="0" fontId="44" fillId="34" borderId="0" applyNumberFormat="0" applyBorder="0" applyProtection="0"/>
    <xf numFmtId="0" fontId="44" fillId="35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3" borderId="0" applyNumberFormat="0" applyBorder="0" applyProtection="0"/>
    <xf numFmtId="0" fontId="44" fillId="3" borderId="0" applyNumberFormat="0" applyBorder="0" applyProtection="0"/>
    <xf numFmtId="0" fontId="44" fillId="3" borderId="0" applyNumberFormat="0" applyBorder="0" applyProtection="0"/>
    <xf numFmtId="0" fontId="44" fillId="3" borderId="0" applyNumberFormat="0" applyBorder="0" applyProtection="0"/>
    <xf numFmtId="0" fontId="44" fillId="3" borderId="0" applyNumberFormat="0" applyBorder="0" applyProtection="0"/>
    <xf numFmtId="0" fontId="44" fillId="4" borderId="0" applyNumberFormat="0" applyBorder="0" applyProtection="0"/>
    <xf numFmtId="0" fontId="44" fillId="4" borderId="0" applyNumberFormat="0" applyBorder="0" applyProtection="0"/>
    <xf numFmtId="0" fontId="44" fillId="4" borderId="0" applyNumberFormat="0" applyBorder="0" applyProtection="0"/>
    <xf numFmtId="0" fontId="44" fillId="4" borderId="0" applyNumberFormat="0" applyBorder="0" applyProtection="0"/>
    <xf numFmtId="0" fontId="44" fillId="5" borderId="0" applyNumberFormat="0" applyBorder="0" applyProtection="0"/>
    <xf numFmtId="0" fontId="44" fillId="5" borderId="0" applyNumberFormat="0" applyBorder="0" applyProtection="0"/>
    <xf numFmtId="0" fontId="44" fillId="5" borderId="0" applyNumberFormat="0" applyBorder="0" applyProtection="0"/>
    <xf numFmtId="0" fontId="44" fillId="5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4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35" borderId="0" applyNumberFormat="0" applyBorder="0" applyProtection="0"/>
    <xf numFmtId="0" fontId="44" fillId="41" borderId="0" applyNumberFormat="0" applyBorder="0" applyProtection="0"/>
    <xf numFmtId="0" fontId="44" fillId="9" borderId="0" applyNumberFormat="0" applyBorder="0" applyProtection="0"/>
    <xf numFmtId="0" fontId="44" fillId="10" borderId="0" applyNumberFormat="0" applyBorder="0" applyProtection="0"/>
    <xf numFmtId="0" fontId="44" fillId="11" borderId="0" applyNumberFormat="0" applyBorder="0" applyProtection="0"/>
    <xf numFmtId="0" fontId="44" fillId="5" borderId="0" applyNumberFormat="0" applyBorder="0" applyProtection="0"/>
    <xf numFmtId="0" fontId="44" fillId="9" borderId="0" applyNumberFormat="0" applyBorder="0" applyProtection="0"/>
    <xf numFmtId="0" fontId="44" fillId="42" borderId="0" applyNumberFormat="0" applyBorder="0" applyProtection="0"/>
    <xf numFmtId="0" fontId="44" fillId="9" borderId="0" applyNumberFormat="0" applyBorder="0" applyProtection="0"/>
    <xf numFmtId="0" fontId="44" fillId="9" borderId="0" applyNumberFormat="0" applyBorder="0" applyProtection="0"/>
    <xf numFmtId="0" fontId="44" fillId="9" borderId="0" applyNumberFormat="0" applyBorder="0" applyProtection="0"/>
    <xf numFmtId="0" fontId="44" fillId="9" borderId="0" applyNumberFormat="0" applyBorder="0" applyProtection="0"/>
    <xf numFmtId="0" fontId="44" fillId="10" borderId="0" applyNumberFormat="0" applyBorder="0" applyProtection="0"/>
    <xf numFmtId="0" fontId="44" fillId="10" borderId="0" applyNumberFormat="0" applyBorder="0" applyProtection="0"/>
    <xf numFmtId="0" fontId="44" fillId="10" borderId="0" applyNumberFormat="0" applyBorder="0" applyProtection="0"/>
    <xf numFmtId="0" fontId="44" fillId="10" borderId="0" applyNumberFormat="0" applyBorder="0" applyProtection="0"/>
    <xf numFmtId="0" fontId="44" fillId="11" borderId="0" applyNumberFormat="0" applyBorder="0" applyProtection="0"/>
    <xf numFmtId="0" fontId="44" fillId="11" borderId="0" applyNumberFormat="0" applyBorder="0" applyProtection="0"/>
    <xf numFmtId="0" fontId="44" fillId="11" borderId="0" applyNumberFormat="0" applyBorder="0" applyProtection="0"/>
    <xf numFmtId="0" fontId="44" fillId="11" borderId="0" applyNumberFormat="0" applyBorder="0" applyProtection="0"/>
    <xf numFmtId="0" fontId="44" fillId="5" borderId="0" applyNumberFormat="0" applyBorder="0" applyProtection="0"/>
    <xf numFmtId="0" fontId="44" fillId="5" borderId="0" applyNumberFormat="0" applyBorder="0" applyProtection="0"/>
    <xf numFmtId="0" fontId="44" fillId="5" borderId="0" applyNumberFormat="0" applyBorder="0" applyProtection="0"/>
    <xf numFmtId="0" fontId="44" fillId="5" borderId="0" applyNumberFormat="0" applyBorder="0" applyProtection="0"/>
    <xf numFmtId="0" fontId="44" fillId="9" borderId="0" applyNumberFormat="0" applyBorder="0" applyProtection="0"/>
    <xf numFmtId="0" fontId="44" fillId="9" borderId="0" applyNumberFormat="0" applyBorder="0" applyProtection="0"/>
    <xf numFmtId="0" fontId="44" fillId="9" borderId="0" applyNumberFormat="0" applyBorder="0" applyProtection="0"/>
    <xf numFmtId="0" fontId="44" fillId="9" borderId="0" applyNumberFormat="0" applyBorder="0" applyProtection="0"/>
    <xf numFmtId="0" fontId="44" fillId="42" borderId="0" applyNumberFormat="0" applyBorder="0" applyProtection="0"/>
    <xf numFmtId="0" fontId="44" fillId="42" borderId="0" applyNumberFormat="0" applyBorder="0" applyProtection="0"/>
    <xf numFmtId="0" fontId="44" fillId="42" borderId="0" applyNumberFormat="0" applyBorder="0" applyProtection="0"/>
    <xf numFmtId="0" fontId="44" fillId="42" borderId="0" applyNumberFormat="0" applyBorder="0" applyProtection="0"/>
    <xf numFmtId="0" fontId="45" fillId="13" borderId="0" applyNumberFormat="0" applyBorder="0" applyProtection="0"/>
    <xf numFmtId="0" fontId="45" fillId="10" borderId="0" applyNumberFormat="0" applyBorder="0" applyProtection="0"/>
    <xf numFmtId="0" fontId="45" fillId="11" borderId="0" applyNumberFormat="0" applyBorder="0" applyProtection="0"/>
    <xf numFmtId="0" fontId="45" fillId="14" borderId="0" applyNumberFormat="0" applyBorder="0" applyProtection="0"/>
    <xf numFmtId="0" fontId="45" fillId="15" borderId="0" applyNumberFormat="0" applyBorder="0" applyProtection="0"/>
    <xf numFmtId="0" fontId="45" fillId="16" borderId="0" applyNumberFormat="0" applyBorder="0" applyProtection="0"/>
    <xf numFmtId="0" fontId="45" fillId="13" borderId="0" applyNumberFormat="0" applyBorder="0" applyProtection="0"/>
    <xf numFmtId="0" fontId="45" fillId="13" borderId="0" applyNumberFormat="0" applyBorder="0" applyProtection="0"/>
    <xf numFmtId="0" fontId="45" fillId="13" borderId="0" applyNumberFormat="0" applyBorder="0" applyProtection="0"/>
    <xf numFmtId="0" fontId="45" fillId="13" borderId="0" applyNumberFormat="0" applyBorder="0" applyProtection="0"/>
    <xf numFmtId="0" fontId="45" fillId="10" borderId="0" applyNumberFormat="0" applyBorder="0" applyProtection="0"/>
    <xf numFmtId="0" fontId="45" fillId="10" borderId="0" applyNumberFormat="0" applyBorder="0" applyProtection="0"/>
    <xf numFmtId="0" fontId="45" fillId="10" borderId="0" applyNumberFormat="0" applyBorder="0" applyProtection="0"/>
    <xf numFmtId="0" fontId="45" fillId="10" borderId="0" applyNumberFormat="0" applyBorder="0" applyProtection="0"/>
    <xf numFmtId="0" fontId="45" fillId="11" borderId="0" applyNumberFormat="0" applyBorder="0" applyProtection="0"/>
    <xf numFmtId="0" fontId="45" fillId="11" borderId="0" applyNumberFormat="0" applyBorder="0" applyProtection="0"/>
    <xf numFmtId="0" fontId="45" fillId="11" borderId="0" applyNumberFormat="0" applyBorder="0" applyProtection="0"/>
    <xf numFmtId="0" fontId="45" fillId="11" borderId="0" applyNumberFormat="0" applyBorder="0" applyProtection="0"/>
    <xf numFmtId="0" fontId="45" fillId="14" borderId="0" applyNumberFormat="0" applyBorder="0" applyProtection="0"/>
    <xf numFmtId="0" fontId="45" fillId="14" borderId="0" applyNumberFormat="0" applyBorder="0" applyProtection="0"/>
    <xf numFmtId="0" fontId="45" fillId="14" borderId="0" applyNumberFormat="0" applyBorder="0" applyProtection="0"/>
    <xf numFmtId="0" fontId="45" fillId="14" borderId="0" applyNumberFormat="0" applyBorder="0" applyProtection="0"/>
    <xf numFmtId="0" fontId="45" fillId="15" borderId="0" applyNumberFormat="0" applyBorder="0" applyProtection="0"/>
    <xf numFmtId="0" fontId="45" fillId="15" borderId="0" applyNumberFormat="0" applyBorder="0" applyProtection="0"/>
    <xf numFmtId="0" fontId="45" fillId="15" borderId="0" applyNumberFormat="0" applyBorder="0" applyProtection="0"/>
    <xf numFmtId="0" fontId="45" fillId="15" borderId="0" applyNumberFormat="0" applyBorder="0" applyProtection="0"/>
    <xf numFmtId="0" fontId="45" fillId="16" borderId="0" applyNumberFormat="0" applyBorder="0" applyProtection="0"/>
    <xf numFmtId="0" fontId="45" fillId="16" borderId="0" applyNumberFormat="0" applyBorder="0" applyProtection="0"/>
    <xf numFmtId="0" fontId="45" fillId="16" borderId="0" applyNumberFormat="0" applyBorder="0" applyProtection="0"/>
    <xf numFmtId="0" fontId="45" fillId="16" borderId="0" applyNumberFormat="0" applyBorder="0" applyProtection="0"/>
    <xf numFmtId="0" fontId="45" fillId="17" borderId="0" applyNumberFormat="0" applyBorder="0" applyProtection="0"/>
    <xf numFmtId="0" fontId="45" fillId="18" borderId="0" applyNumberFormat="0" applyBorder="0" applyProtection="0"/>
    <xf numFmtId="0" fontId="45" fillId="19" borderId="0" applyNumberFormat="0" applyBorder="0" applyProtection="0"/>
    <xf numFmtId="0" fontId="45" fillId="14" borderId="0" applyNumberFormat="0" applyBorder="0" applyProtection="0"/>
    <xf numFmtId="0" fontId="45" fillId="15" borderId="0" applyNumberFormat="0" applyBorder="0" applyProtection="0"/>
    <xf numFmtId="0" fontId="45" fillId="20" borderId="0" applyNumberFormat="0" applyBorder="0" applyProtection="0"/>
    <xf numFmtId="0" fontId="60" fillId="3" borderId="0" applyNumberFormat="0" applyBorder="0" applyProtection="0"/>
    <xf numFmtId="0" fontId="49" fillId="4" borderId="0" applyNumberFormat="0" applyBorder="0" applyProtection="0"/>
    <xf numFmtId="0" fontId="49" fillId="4" borderId="0" applyNumberFormat="0" applyBorder="0" applyProtection="0"/>
    <xf numFmtId="0" fontId="49" fillId="4" borderId="0" applyNumberFormat="0" applyBorder="0" applyProtection="0"/>
    <xf numFmtId="0" fontId="49" fillId="4" borderId="0" applyNumberFormat="0" applyBorder="0" applyProtection="0"/>
    <xf numFmtId="0" fontId="55" fillId="41" borderId="36" applyNumberFormat="0" applyProtection="0"/>
    <xf numFmtId="0" fontId="56" fillId="43" borderId="3" applyNumberFormat="0" applyProtection="0"/>
    <xf numFmtId="165" fontId="64" fillId="0" borderId="0" applyBorder="0" applyProtection="0"/>
    <xf numFmtId="165" fontId="64" fillId="0" borderId="0" applyBorder="0" applyProtection="0"/>
    <xf numFmtId="0" fontId="55" fillId="41" borderId="36" applyNumberFormat="0" applyProtection="0"/>
    <xf numFmtId="0" fontId="55" fillId="41" borderId="36" applyNumberFormat="0" applyProtection="0"/>
    <xf numFmtId="0" fontId="55" fillId="41" borderId="36" applyNumberFormat="0" applyProtection="0"/>
    <xf numFmtId="0" fontId="55" fillId="41" borderId="36" applyNumberFormat="0" applyProtection="0"/>
    <xf numFmtId="0" fontId="56" fillId="43" borderId="3" applyNumberFormat="0" applyProtection="0"/>
    <xf numFmtId="0" fontId="56" fillId="43" borderId="3" applyNumberFormat="0" applyProtection="0"/>
    <xf numFmtId="0" fontId="56" fillId="43" borderId="3" applyNumberFormat="0" applyProtection="0"/>
    <xf numFmtId="0" fontId="56" fillId="43" borderId="3" applyNumberFormat="0" applyProtection="0"/>
    <xf numFmtId="0" fontId="57" fillId="0" borderId="4" applyNumberFormat="0" applyFill="0" applyProtection="0"/>
    <xf numFmtId="0" fontId="57" fillId="0" borderId="4" applyNumberFormat="0" applyFill="0" applyProtection="0"/>
    <xf numFmtId="0" fontId="57" fillId="0" borderId="4" applyNumberFormat="0" applyFill="0" applyProtection="0"/>
    <xf numFmtId="0" fontId="57" fillId="0" borderId="4" applyNumberFormat="0" applyFill="0" applyProtection="0"/>
    <xf numFmtId="0" fontId="92" fillId="35" borderId="36" applyNumberFormat="0" applyProtection="0"/>
    <xf numFmtId="0" fontId="92" fillId="35" borderId="36" applyNumberFormat="0" applyProtection="0"/>
    <xf numFmtId="0" fontId="92" fillId="35" borderId="36" applyNumberFormat="0" applyProtection="0"/>
    <xf numFmtId="0" fontId="92" fillId="41" borderId="36" applyNumberFormat="0" applyProtection="0"/>
    <xf numFmtId="170" fontId="64" fillId="0" borderId="0" applyFill="0" applyBorder="0" applyProtection="0"/>
    <xf numFmtId="0" fontId="64" fillId="0" borderId="0" applyFill="0" applyBorder="0" applyProtection="0"/>
    <xf numFmtId="0" fontId="68" fillId="0" borderId="0" applyNumberFormat="0" applyFill="0" applyBorder="0" applyProtection="0"/>
    <xf numFmtId="0" fontId="49" fillId="4" borderId="0" applyNumberFormat="0" applyBorder="0" applyProtection="0"/>
    <xf numFmtId="0" fontId="73" fillId="0" borderId="6" applyNumberFormat="0" applyFill="0" applyProtection="0"/>
    <xf numFmtId="0" fontId="75" fillId="0" borderId="7" applyNumberFormat="0" applyFill="0" applyProtection="0"/>
    <xf numFmtId="0" fontId="76" fillId="0" borderId="8" applyNumberFormat="0" applyFill="0" applyProtection="0"/>
    <xf numFmtId="0" fontId="76" fillId="0" borderId="0" applyNumberFormat="0" applyFill="0" applyBorder="0" applyProtection="0"/>
    <xf numFmtId="0" fontId="60" fillId="3" borderId="0" applyNumberFormat="0" applyBorder="0" applyProtection="0"/>
    <xf numFmtId="0" fontId="60" fillId="3" borderId="0" applyNumberFormat="0" applyBorder="0" applyProtection="0"/>
    <xf numFmtId="0" fontId="60" fillId="3" borderId="0" applyNumberFormat="0" applyBorder="0" applyProtection="0"/>
    <xf numFmtId="0" fontId="60" fillId="3" borderId="0" applyNumberFormat="0" applyBorder="0" applyProtection="0"/>
    <xf numFmtId="0" fontId="46" fillId="0" borderId="0"/>
    <xf numFmtId="0" fontId="92" fillId="35" borderId="36" applyNumberFormat="0" applyProtection="0"/>
    <xf numFmtId="0" fontId="57" fillId="0" borderId="4" applyNumberFormat="0" applyFill="0" applyProtection="0"/>
    <xf numFmtId="172" fontId="64" fillId="0" borderId="0" applyFill="0" applyBorder="0" applyProtection="0"/>
    <xf numFmtId="0" fontId="63" fillId="22" borderId="0" applyNumberFormat="0" applyBorder="0" applyProtection="0"/>
    <xf numFmtId="0" fontId="63" fillId="22" borderId="0" applyNumberFormat="0" applyBorder="0" applyProtection="0"/>
    <xf numFmtId="0" fontId="63" fillId="22" borderId="0" applyNumberFormat="0" applyBorder="0" applyProtection="0"/>
    <xf numFmtId="0" fontId="63" fillId="22" borderId="0" applyNumberFormat="0" applyBorder="0" applyProtection="0"/>
    <xf numFmtId="0" fontId="63" fillId="22" borderId="0" applyNumberFormat="0" applyBorder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93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4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23" borderId="37" applyNumberFormat="0" applyProtection="0"/>
    <xf numFmtId="0" fontId="64" fillId="23" borderId="37" applyNumberFormat="0" applyProtection="0"/>
    <xf numFmtId="0" fontId="64" fillId="23" borderId="37" applyNumberFormat="0" applyProtection="0"/>
    <xf numFmtId="0" fontId="64" fillId="23" borderId="37" applyNumberFormat="0" applyProtection="0"/>
    <xf numFmtId="0" fontId="64" fillId="23" borderId="37" applyNumberFormat="0" applyProtection="0"/>
    <xf numFmtId="0" fontId="65" fillId="41" borderId="38" applyNumberFormat="0" applyProtection="0"/>
    <xf numFmtId="9" fontId="64" fillId="0" borderId="0" applyFill="0" applyBorder="0" applyProtection="0"/>
    <xf numFmtId="9" fontId="44" fillId="0" borderId="0" applyFill="0" applyBorder="0" applyProtection="0"/>
    <xf numFmtId="9" fontId="64" fillId="0" borderId="0" applyFill="0" applyBorder="0" applyProtection="0"/>
    <xf numFmtId="9" fontId="64" fillId="0" borderId="0" applyFill="0" applyBorder="0" applyProtection="0"/>
    <xf numFmtId="9" fontId="64" fillId="0" borderId="0" applyFill="0" applyBorder="0" applyProtection="0"/>
    <xf numFmtId="9" fontId="64" fillId="0" borderId="0" applyFill="0" applyBorder="0" applyProtection="0"/>
    <xf numFmtId="9" fontId="64" fillId="0" borderId="0" applyFill="0" applyBorder="0" applyProtection="0"/>
    <xf numFmtId="9" fontId="64" fillId="0" borderId="0" applyFill="0" applyBorder="0" applyProtection="0"/>
    <xf numFmtId="9" fontId="64" fillId="0" borderId="0" applyFill="0" applyBorder="0" applyProtection="0"/>
    <xf numFmtId="0" fontId="65" fillId="41" borderId="38" applyNumberFormat="0" applyProtection="0"/>
    <xf numFmtId="0" fontId="65" fillId="41" borderId="38" applyNumberFormat="0" applyProtection="0"/>
    <xf numFmtId="0" fontId="65" fillId="41" borderId="38" applyNumberFormat="0" applyProtection="0"/>
    <xf numFmtId="0" fontId="65" fillId="41" borderId="38" applyNumberFormat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65" fontId="64" fillId="0" borderId="0" applyFill="0" applyBorder="0" applyProtection="0"/>
    <xf numFmtId="176" fontId="64" fillId="0" borderId="0" applyFill="0" applyBorder="0" applyProtection="0"/>
    <xf numFmtId="0" fontId="64" fillId="0" borderId="0"/>
    <xf numFmtId="165" fontId="64" fillId="0" borderId="0"/>
    <xf numFmtId="0" fontId="67" fillId="0" borderId="0" applyNumberFormat="0" applyFill="0" applyBorder="0" applyProtection="0"/>
    <xf numFmtId="0" fontId="67" fillId="0" borderId="0" applyNumberFormat="0" applyFill="0" applyBorder="0" applyProtection="0"/>
    <xf numFmtId="0" fontId="67" fillId="0" borderId="0" applyNumberFormat="0" applyFill="0" applyBorder="0" applyProtection="0"/>
    <xf numFmtId="0" fontId="67" fillId="0" borderId="0" applyNumberFormat="0" applyFill="0" applyBorder="0" applyProtection="0"/>
    <xf numFmtId="0" fontId="68" fillId="0" borderId="0" applyNumberFormat="0" applyFill="0" applyBorder="0" applyProtection="0"/>
    <xf numFmtId="0" fontId="68" fillId="0" borderId="0" applyNumberFormat="0" applyFill="0" applyBorder="0" applyProtection="0"/>
    <xf numFmtId="0" fontId="68" fillId="0" borderId="0" applyNumberFormat="0" applyFill="0" applyBorder="0" applyProtection="0"/>
    <xf numFmtId="0" fontId="68" fillId="0" borderId="0" applyNumberFormat="0" applyFill="0" applyBorder="0" applyProtection="0"/>
    <xf numFmtId="0" fontId="77" fillId="0" borderId="0" applyNumberFormat="0" applyFill="0" applyBorder="0" applyProtection="0"/>
    <xf numFmtId="0" fontId="72" fillId="0" borderId="39" applyNumberFormat="0" applyFill="0" applyProtection="0"/>
    <xf numFmtId="0" fontId="72" fillId="0" borderId="39" applyNumberFormat="0" applyFill="0" applyProtection="0"/>
    <xf numFmtId="0" fontId="72" fillId="0" borderId="39" applyNumberFormat="0" applyFill="0" applyProtection="0"/>
    <xf numFmtId="0" fontId="72" fillId="0" borderId="39" applyNumberFormat="0" applyFill="0" applyProtection="0"/>
    <xf numFmtId="0" fontId="73" fillId="0" borderId="6" applyNumberFormat="0" applyFill="0" applyProtection="0"/>
    <xf numFmtId="0" fontId="73" fillId="0" borderId="6" applyNumberFormat="0" applyFill="0" applyProtection="0"/>
    <xf numFmtId="0" fontId="73" fillId="0" borderId="6" applyNumberFormat="0" applyFill="0" applyProtection="0"/>
    <xf numFmtId="0" fontId="73" fillId="0" borderId="6" applyNumberFormat="0" applyFill="0" applyProtection="0"/>
    <xf numFmtId="0" fontId="73" fillId="0" borderId="6" applyNumberFormat="0" applyFill="0" applyProtection="0"/>
    <xf numFmtId="0" fontId="94" fillId="0" borderId="0" applyNumberFormat="0" applyFill="0" applyBorder="0" applyProtection="0"/>
    <xf numFmtId="0" fontId="77" fillId="0" borderId="0" applyNumberFormat="0" applyFill="0" applyBorder="0" applyProtection="0"/>
    <xf numFmtId="0" fontId="75" fillId="0" borderId="7" applyNumberFormat="0" applyFill="0" applyProtection="0"/>
    <xf numFmtId="0" fontId="75" fillId="0" borderId="7" applyNumberFormat="0" applyFill="0" applyProtection="0"/>
    <xf numFmtId="0" fontId="75" fillId="0" borderId="7" applyNumberFormat="0" applyFill="0" applyProtection="0"/>
    <xf numFmtId="0" fontId="75" fillId="0" borderId="7" applyNumberFormat="0" applyFill="0" applyProtection="0"/>
    <xf numFmtId="0" fontId="76" fillId="0" borderId="8" applyNumberFormat="0" applyFill="0" applyProtection="0"/>
    <xf numFmtId="0" fontId="76" fillId="0" borderId="8" applyNumberFormat="0" applyFill="0" applyProtection="0"/>
    <xf numFmtId="0" fontId="76" fillId="0" borderId="8" applyNumberFormat="0" applyFill="0" applyProtection="0"/>
    <xf numFmtId="0" fontId="76" fillId="0" borderId="8" applyNumberFormat="0" applyFill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176" fontId="44" fillId="0" borderId="0" applyFill="0" applyBorder="0" applyProtection="0"/>
    <xf numFmtId="165" fontId="64" fillId="0" borderId="0" applyFill="0" applyBorder="0" applyProtection="0"/>
    <xf numFmtId="176" fontId="64" fillId="0" borderId="0" applyFill="0" applyBorder="0" applyProtection="0"/>
    <xf numFmtId="165" fontId="64" fillId="0" borderId="0" applyFill="0" applyBorder="0" applyProtection="0"/>
    <xf numFmtId="176" fontId="64" fillId="0" borderId="0" applyFill="0" applyBorder="0" applyProtection="0"/>
    <xf numFmtId="0" fontId="67" fillId="0" borderId="0" applyNumberFormat="0" applyFill="0" applyBorder="0" applyProtection="0"/>
    <xf numFmtId="0" fontId="45" fillId="17" borderId="0" applyNumberFormat="0" applyBorder="0" applyProtection="0"/>
    <xf numFmtId="0" fontId="45" fillId="17" borderId="0" applyNumberFormat="0" applyBorder="0" applyProtection="0"/>
    <xf numFmtId="0" fontId="45" fillId="17" borderId="0" applyNumberFormat="0" applyBorder="0" applyProtection="0"/>
    <xf numFmtId="0" fontId="45" fillId="17" borderId="0" applyNumberFormat="0" applyBorder="0" applyProtection="0"/>
    <xf numFmtId="0" fontId="45" fillId="18" borderId="0" applyNumberFormat="0" applyBorder="0" applyProtection="0"/>
    <xf numFmtId="0" fontId="45" fillId="18" borderId="0" applyNumberFormat="0" applyBorder="0" applyProtection="0"/>
    <xf numFmtId="0" fontId="45" fillId="18" borderId="0" applyNumberFormat="0" applyBorder="0" applyProtection="0"/>
    <xf numFmtId="0" fontId="45" fillId="18" borderId="0" applyNumberFormat="0" applyBorder="0" applyProtection="0"/>
    <xf numFmtId="0" fontId="45" fillId="19" borderId="0" applyNumberFormat="0" applyBorder="0" applyProtection="0"/>
    <xf numFmtId="0" fontId="45" fillId="19" borderId="0" applyNumberFormat="0" applyBorder="0" applyProtection="0"/>
    <xf numFmtId="0" fontId="45" fillId="19" borderId="0" applyNumberFormat="0" applyBorder="0" applyProtection="0"/>
    <xf numFmtId="0" fontId="45" fillId="19" borderId="0" applyNumberFormat="0" applyBorder="0" applyProtection="0"/>
    <xf numFmtId="0" fontId="45" fillId="14" borderId="0" applyNumberFormat="0" applyBorder="0" applyProtection="0"/>
    <xf numFmtId="0" fontId="45" fillId="14" borderId="0" applyNumberFormat="0" applyBorder="0" applyProtection="0"/>
    <xf numFmtId="0" fontId="45" fillId="14" borderId="0" applyNumberFormat="0" applyBorder="0" applyProtection="0"/>
    <xf numFmtId="0" fontId="45" fillId="14" borderId="0" applyNumberFormat="0" applyBorder="0" applyProtection="0"/>
    <xf numFmtId="0" fontId="45" fillId="15" borderId="0" applyNumberFormat="0" applyBorder="0" applyProtection="0"/>
    <xf numFmtId="0" fontId="45" fillId="15" borderId="0" applyNumberFormat="0" applyBorder="0" applyProtection="0"/>
    <xf numFmtId="0" fontId="45" fillId="15" borderId="0" applyNumberFormat="0" applyBorder="0" applyProtection="0"/>
    <xf numFmtId="0" fontId="45" fillId="15" borderId="0" applyNumberFormat="0" applyBorder="0" applyProtection="0"/>
    <xf numFmtId="0" fontId="45" fillId="20" borderId="0" applyNumberFormat="0" applyBorder="0" applyProtection="0"/>
    <xf numFmtId="0" fontId="45" fillId="20" borderId="0" applyNumberFormat="0" applyBorder="0" applyProtection="0"/>
    <xf numFmtId="0" fontId="45" fillId="20" borderId="0" applyNumberFormat="0" applyBorder="0" applyProtection="0"/>
    <xf numFmtId="0" fontId="45" fillId="20" borderId="0" applyNumberFormat="0" applyBorder="0" applyProtection="0"/>
    <xf numFmtId="0" fontId="95" fillId="0" borderId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30" fillId="8" borderId="41" applyNumberFormat="0" applyAlignment="0" applyProtection="0"/>
    <xf numFmtId="0" fontId="30" fillId="8" borderId="41" applyNumberFormat="0" applyAlignment="0" applyProtection="0"/>
    <xf numFmtId="0" fontId="30" fillId="8" borderId="41" applyNumberFormat="0" applyAlignment="0" applyProtection="0"/>
    <xf numFmtId="0" fontId="30" fillId="8" borderId="41" applyNumberFormat="0" applyAlignment="0" applyProtection="0"/>
    <xf numFmtId="0" fontId="30" fillId="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48" borderId="41" applyNumberFormat="0" applyAlignment="0" applyProtection="0"/>
    <xf numFmtId="0" fontId="33" fillId="8" borderId="41" applyNumberFormat="0" applyAlignment="0" applyProtection="0"/>
    <xf numFmtId="0" fontId="33" fillId="48" borderId="41" applyNumberFormat="0" applyAlignment="0" applyProtection="0"/>
    <xf numFmtId="0" fontId="26" fillId="23" borderId="42" applyNumberFormat="0" applyAlignment="0" applyProtection="0"/>
    <xf numFmtId="0" fontId="26" fillId="23" borderId="42" applyNumberFormat="0" applyAlignment="0" applyProtection="0"/>
    <xf numFmtId="0" fontId="26" fillId="23" borderId="42" applyNumberFormat="0" applyAlignment="0" applyProtection="0"/>
    <xf numFmtId="0" fontId="26" fillId="23" borderId="42" applyNumberFormat="0" applyAlignment="0" applyProtection="0"/>
    <xf numFmtId="0" fontId="26" fillId="23" borderId="42" applyNumberFormat="0" applyAlignment="0" applyProtection="0"/>
    <xf numFmtId="0" fontId="36" fillId="8" borderId="43" applyNumberFormat="0" applyAlignment="0" applyProtection="0"/>
    <xf numFmtId="0" fontId="36" fillId="8" borderId="43" applyNumberFormat="0" applyAlignment="0" applyProtection="0"/>
    <xf numFmtId="0" fontId="36" fillId="8" borderId="43" applyNumberFormat="0" applyAlignment="0" applyProtection="0"/>
    <xf numFmtId="0" fontId="36" fillId="8" borderId="43" applyNumberFormat="0" applyAlignment="0" applyProtection="0"/>
    <xf numFmtId="0" fontId="36" fillId="8" borderId="43" applyNumberFormat="0" applyAlignment="0" applyProtection="0"/>
    <xf numFmtId="0" fontId="43" fillId="0" borderId="44" applyNumberFormat="0" applyFill="0" applyAlignment="0" applyProtection="0"/>
    <xf numFmtId="0" fontId="43" fillId="0" borderId="44" applyNumberFormat="0" applyFill="0" applyAlignment="0" applyProtection="0"/>
    <xf numFmtId="0" fontId="43" fillId="0" borderId="44" applyNumberFormat="0" applyFill="0" applyAlignment="0" applyProtection="0"/>
    <xf numFmtId="0" fontId="43" fillId="0" borderId="44" applyNumberFormat="0" applyFill="0" applyAlignment="0" applyProtection="0"/>
    <xf numFmtId="0" fontId="96" fillId="0" borderId="0"/>
    <xf numFmtId="0" fontId="20" fillId="0" borderId="0"/>
    <xf numFmtId="0" fontId="30" fillId="8" borderId="45" applyNumberFormat="0" applyAlignment="0" applyProtection="0"/>
    <xf numFmtId="0" fontId="30" fillId="8" borderId="45" applyNumberFormat="0" applyAlignment="0" applyProtection="0"/>
    <xf numFmtId="0" fontId="30" fillId="8" borderId="45" applyNumberFormat="0" applyAlignment="0" applyProtection="0"/>
    <xf numFmtId="0" fontId="30" fillId="8" borderId="45" applyNumberFormat="0" applyAlignment="0" applyProtection="0"/>
    <xf numFmtId="0" fontId="30" fillId="8" borderId="45" applyNumberFormat="0" applyAlignment="0" applyProtection="0"/>
    <xf numFmtId="0" fontId="33" fillId="7" borderId="45" applyNumberFormat="0" applyAlignment="0" applyProtection="0"/>
    <xf numFmtId="0" fontId="33" fillId="7" borderId="45" applyNumberFormat="0" applyAlignment="0" applyProtection="0"/>
    <xf numFmtId="0" fontId="33" fillId="7" borderId="45" applyNumberFormat="0" applyAlignment="0" applyProtection="0"/>
    <xf numFmtId="0" fontId="33" fillId="8" borderId="45" applyNumberFormat="0" applyAlignment="0" applyProtection="0"/>
    <xf numFmtId="0" fontId="33" fillId="7" borderId="45" applyNumberFormat="0" applyAlignment="0" applyProtection="0"/>
    <xf numFmtId="0" fontId="20" fillId="0" borderId="0"/>
    <xf numFmtId="0" fontId="20" fillId="0" borderId="0"/>
    <xf numFmtId="0" fontId="20" fillId="0" borderId="0"/>
    <xf numFmtId="0" fontId="26" fillId="23" borderId="46" applyNumberFormat="0" applyAlignment="0" applyProtection="0"/>
    <xf numFmtId="0" fontId="26" fillId="23" borderId="46" applyNumberFormat="0" applyAlignment="0" applyProtection="0"/>
    <xf numFmtId="0" fontId="26" fillId="23" borderId="46" applyNumberFormat="0" applyAlignment="0" applyProtection="0"/>
    <xf numFmtId="0" fontId="26" fillId="23" borderId="46" applyNumberFormat="0" applyAlignment="0" applyProtection="0"/>
    <xf numFmtId="0" fontId="26" fillId="23" borderId="46" applyNumberFormat="0" applyAlignment="0" applyProtection="0"/>
    <xf numFmtId="0" fontId="36" fillId="8" borderId="47" applyNumberFormat="0" applyAlignment="0" applyProtection="0"/>
    <xf numFmtId="0" fontId="36" fillId="8" borderId="47" applyNumberFormat="0" applyAlignment="0" applyProtection="0"/>
    <xf numFmtId="0" fontId="36" fillId="8" borderId="47" applyNumberFormat="0" applyAlignment="0" applyProtection="0"/>
    <xf numFmtId="0" fontId="36" fillId="8" borderId="47" applyNumberFormat="0" applyAlignment="0" applyProtection="0"/>
    <xf numFmtId="0" fontId="36" fillId="8" borderId="47" applyNumberFormat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19" fillId="0" borderId="0"/>
    <xf numFmtId="0" fontId="26" fillId="0" borderId="0"/>
    <xf numFmtId="0" fontId="30" fillId="8" borderId="49" applyNumberFormat="0" applyAlignment="0" applyProtection="0"/>
    <xf numFmtId="0" fontId="30" fillId="8" borderId="49" applyNumberFormat="0" applyAlignment="0" applyProtection="0"/>
    <xf numFmtId="0" fontId="30" fillId="8" borderId="49" applyNumberFormat="0" applyAlignment="0" applyProtection="0"/>
    <xf numFmtId="0" fontId="30" fillId="8" borderId="49" applyNumberFormat="0" applyAlignment="0" applyProtection="0"/>
    <xf numFmtId="0" fontId="30" fillId="8" borderId="49" applyNumberFormat="0" applyAlignment="0" applyProtection="0"/>
    <xf numFmtId="0" fontId="33" fillId="7" borderId="49" applyNumberFormat="0" applyAlignment="0" applyProtection="0"/>
    <xf numFmtId="0" fontId="33" fillId="7" borderId="49" applyNumberFormat="0" applyAlignment="0" applyProtection="0"/>
    <xf numFmtId="0" fontId="33" fillId="7" borderId="49" applyNumberFormat="0" applyAlignment="0" applyProtection="0"/>
    <xf numFmtId="0" fontId="33" fillId="8" borderId="49" applyNumberFormat="0" applyAlignment="0" applyProtection="0"/>
    <xf numFmtId="0" fontId="33" fillId="7" borderId="49" applyNumberFormat="0" applyAlignment="0" applyProtection="0"/>
    <xf numFmtId="0" fontId="19" fillId="0" borderId="0"/>
    <xf numFmtId="0" fontId="26" fillId="23" borderId="50" applyNumberFormat="0" applyAlignment="0" applyProtection="0"/>
    <xf numFmtId="0" fontId="26" fillId="23" borderId="50" applyNumberFormat="0" applyAlignment="0" applyProtection="0"/>
    <xf numFmtId="0" fontId="26" fillId="23" borderId="50" applyNumberFormat="0" applyAlignment="0" applyProtection="0"/>
    <xf numFmtId="0" fontId="26" fillId="23" borderId="50" applyNumberFormat="0" applyAlignment="0" applyProtection="0"/>
    <xf numFmtId="0" fontId="26" fillId="23" borderId="50" applyNumberFormat="0" applyAlignment="0" applyProtection="0"/>
    <xf numFmtId="0" fontId="36" fillId="8" borderId="51" applyNumberFormat="0" applyAlignment="0" applyProtection="0"/>
    <xf numFmtId="9" fontId="19" fillId="0" borderId="0" applyFont="0" applyFill="0" applyBorder="0" applyAlignment="0" applyProtection="0"/>
    <xf numFmtId="0" fontId="36" fillId="8" borderId="51" applyNumberFormat="0" applyAlignment="0" applyProtection="0"/>
    <xf numFmtId="0" fontId="36" fillId="8" borderId="51" applyNumberFormat="0" applyAlignment="0" applyProtection="0"/>
    <xf numFmtId="0" fontId="36" fillId="8" borderId="51" applyNumberFormat="0" applyAlignment="0" applyProtection="0"/>
    <xf numFmtId="0" fontId="36" fillId="8" borderId="51" applyNumberFormat="0" applyAlignment="0" applyProtection="0"/>
    <xf numFmtId="0" fontId="43" fillId="0" borderId="52" applyNumberFormat="0" applyFill="0" applyAlignment="0" applyProtection="0"/>
    <xf numFmtId="0" fontId="43" fillId="0" borderId="52" applyNumberFormat="0" applyFill="0" applyAlignment="0" applyProtection="0"/>
    <xf numFmtId="0" fontId="43" fillId="0" borderId="52" applyNumberFormat="0" applyFill="0" applyAlignment="0" applyProtection="0"/>
    <xf numFmtId="0" fontId="43" fillId="0" borderId="52" applyNumberFormat="0" applyFill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30" fillId="8" borderId="53" applyNumberFormat="0" applyAlignment="0" applyProtection="0"/>
    <xf numFmtId="0" fontId="30" fillId="8" borderId="53" applyNumberFormat="0" applyAlignment="0" applyProtection="0"/>
    <xf numFmtId="0" fontId="30" fillId="8" borderId="53" applyNumberFormat="0" applyAlignment="0" applyProtection="0"/>
    <xf numFmtId="0" fontId="30" fillId="8" borderId="53" applyNumberFormat="0" applyAlignment="0" applyProtection="0"/>
    <xf numFmtId="0" fontId="30" fillId="8" borderId="53" applyNumberFormat="0" applyAlignment="0" applyProtection="0"/>
    <xf numFmtId="0" fontId="33" fillId="7" borderId="53" applyNumberFormat="0" applyAlignment="0" applyProtection="0"/>
    <xf numFmtId="0" fontId="33" fillId="7" borderId="53" applyNumberFormat="0" applyAlignment="0" applyProtection="0"/>
    <xf numFmtId="0" fontId="33" fillId="7" borderId="53" applyNumberFormat="0" applyAlignment="0" applyProtection="0"/>
    <xf numFmtId="0" fontId="33" fillId="8" borderId="53" applyNumberFormat="0" applyAlignment="0" applyProtection="0"/>
    <xf numFmtId="0" fontId="33" fillId="7" borderId="53" applyNumberFormat="0" applyAlignment="0" applyProtection="0"/>
    <xf numFmtId="0" fontId="18" fillId="0" borderId="0"/>
    <xf numFmtId="0" fontId="26" fillId="23" borderId="54" applyNumberFormat="0" applyAlignment="0" applyProtection="0"/>
    <xf numFmtId="0" fontId="26" fillId="23" borderId="54" applyNumberFormat="0" applyAlignment="0" applyProtection="0"/>
    <xf numFmtId="0" fontId="26" fillId="23" borderId="54" applyNumberFormat="0" applyAlignment="0" applyProtection="0"/>
    <xf numFmtId="0" fontId="26" fillId="23" borderId="54" applyNumberFormat="0" applyAlignment="0" applyProtection="0"/>
    <xf numFmtId="0" fontId="26" fillId="23" borderId="54" applyNumberFormat="0" applyAlignment="0" applyProtection="0"/>
    <xf numFmtId="0" fontId="36" fillId="8" borderId="55" applyNumberFormat="0" applyAlignment="0" applyProtection="0"/>
    <xf numFmtId="0" fontId="36" fillId="8" borderId="55" applyNumberFormat="0" applyAlignment="0" applyProtection="0"/>
    <xf numFmtId="0" fontId="36" fillId="8" borderId="55" applyNumberFormat="0" applyAlignment="0" applyProtection="0"/>
    <xf numFmtId="0" fontId="36" fillId="8" borderId="55" applyNumberFormat="0" applyAlignment="0" applyProtection="0"/>
    <xf numFmtId="0" fontId="36" fillId="8" borderId="55" applyNumberFormat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97" fillId="52" borderId="0" applyBorder="0" applyProtection="0"/>
    <xf numFmtId="0" fontId="17" fillId="0" borderId="0"/>
    <xf numFmtId="0" fontId="30" fillId="8" borderId="57" applyNumberFormat="0" applyAlignment="0" applyProtection="0"/>
    <xf numFmtId="0" fontId="30" fillId="8" borderId="57" applyNumberFormat="0" applyAlignment="0" applyProtection="0"/>
    <xf numFmtId="0" fontId="30" fillId="8" borderId="57" applyNumberFormat="0" applyAlignment="0" applyProtection="0"/>
    <xf numFmtId="0" fontId="30" fillId="8" borderId="57" applyNumberFormat="0" applyAlignment="0" applyProtection="0"/>
    <xf numFmtId="0" fontId="30" fillId="8" borderId="57" applyNumberFormat="0" applyAlignment="0" applyProtection="0"/>
    <xf numFmtId="0" fontId="33" fillId="7" borderId="57" applyNumberFormat="0" applyAlignment="0" applyProtection="0"/>
    <xf numFmtId="0" fontId="33" fillId="7" borderId="57" applyNumberFormat="0" applyAlignment="0" applyProtection="0"/>
    <xf numFmtId="0" fontId="33" fillId="7" borderId="57" applyNumberFormat="0" applyAlignment="0" applyProtection="0"/>
    <xf numFmtId="0" fontId="33" fillId="8" borderId="57" applyNumberFormat="0" applyAlignment="0" applyProtection="0"/>
    <xf numFmtId="0" fontId="33" fillId="7" borderId="57" applyNumberFormat="0" applyAlignment="0" applyProtection="0"/>
    <xf numFmtId="0" fontId="17" fillId="0" borderId="0"/>
    <xf numFmtId="0" fontId="17" fillId="0" borderId="0"/>
    <xf numFmtId="0" fontId="17" fillId="0" borderId="0"/>
    <xf numFmtId="0" fontId="26" fillId="23" borderId="58" applyNumberFormat="0" applyAlignment="0" applyProtection="0"/>
    <xf numFmtId="0" fontId="26" fillId="23" borderId="58" applyNumberFormat="0" applyAlignment="0" applyProtection="0"/>
    <xf numFmtId="0" fontId="26" fillId="23" borderId="58" applyNumberFormat="0" applyAlignment="0" applyProtection="0"/>
    <xf numFmtId="0" fontId="26" fillId="23" borderId="58" applyNumberFormat="0" applyAlignment="0" applyProtection="0"/>
    <xf numFmtId="0" fontId="26" fillId="23" borderId="58" applyNumberFormat="0" applyAlignment="0" applyProtection="0"/>
    <xf numFmtId="0" fontId="36" fillId="8" borderId="59" applyNumberFormat="0" applyAlignment="0" applyProtection="0"/>
    <xf numFmtId="0" fontId="36" fillId="8" borderId="59" applyNumberFormat="0" applyAlignment="0" applyProtection="0"/>
    <xf numFmtId="0" fontId="36" fillId="8" borderId="59" applyNumberFormat="0" applyAlignment="0" applyProtection="0"/>
    <xf numFmtId="0" fontId="36" fillId="8" borderId="59" applyNumberFormat="0" applyAlignment="0" applyProtection="0"/>
    <xf numFmtId="0" fontId="36" fillId="8" borderId="59" applyNumberFormat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16" fillId="0" borderId="0"/>
    <xf numFmtId="0" fontId="30" fillId="8" borderId="61" applyNumberFormat="0" applyAlignment="0" applyProtection="0"/>
    <xf numFmtId="0" fontId="30" fillId="8" borderId="61" applyNumberFormat="0" applyAlignment="0" applyProtection="0"/>
    <xf numFmtId="0" fontId="30" fillId="8" borderId="61" applyNumberFormat="0" applyAlignment="0" applyProtection="0"/>
    <xf numFmtId="0" fontId="30" fillId="8" borderId="61" applyNumberFormat="0" applyAlignment="0" applyProtection="0"/>
    <xf numFmtId="0" fontId="30" fillId="8" borderId="61" applyNumberFormat="0" applyAlignment="0" applyProtection="0"/>
    <xf numFmtId="0" fontId="33" fillId="7" borderId="61" applyNumberFormat="0" applyAlignment="0" applyProtection="0"/>
    <xf numFmtId="0" fontId="33" fillId="7" borderId="61" applyNumberFormat="0" applyAlignment="0" applyProtection="0"/>
    <xf numFmtId="0" fontId="33" fillId="7" borderId="61" applyNumberFormat="0" applyAlignment="0" applyProtection="0"/>
    <xf numFmtId="0" fontId="33" fillId="8" borderId="61" applyNumberFormat="0" applyAlignment="0" applyProtection="0"/>
    <xf numFmtId="0" fontId="33" fillId="7" borderId="61" applyNumberFormat="0" applyAlignment="0" applyProtection="0"/>
    <xf numFmtId="0" fontId="16" fillId="0" borderId="0"/>
    <xf numFmtId="0" fontId="16" fillId="0" borderId="0"/>
    <xf numFmtId="0" fontId="16" fillId="0" borderId="0"/>
    <xf numFmtId="0" fontId="26" fillId="23" borderId="62" applyNumberFormat="0" applyAlignment="0" applyProtection="0"/>
    <xf numFmtId="0" fontId="26" fillId="23" borderId="62" applyNumberFormat="0" applyAlignment="0" applyProtection="0"/>
    <xf numFmtId="0" fontId="26" fillId="23" borderId="62" applyNumberFormat="0" applyAlignment="0" applyProtection="0"/>
    <xf numFmtId="0" fontId="26" fillId="23" borderId="62" applyNumberFormat="0" applyAlignment="0" applyProtection="0"/>
    <xf numFmtId="0" fontId="26" fillId="23" borderId="62" applyNumberFormat="0" applyAlignment="0" applyProtection="0"/>
    <xf numFmtId="0" fontId="36" fillId="8" borderId="63" applyNumberFormat="0" applyAlignment="0" applyProtection="0"/>
    <xf numFmtId="0" fontId="36" fillId="8" borderId="63" applyNumberFormat="0" applyAlignment="0" applyProtection="0"/>
    <xf numFmtId="0" fontId="36" fillId="8" borderId="63" applyNumberFormat="0" applyAlignment="0" applyProtection="0"/>
    <xf numFmtId="0" fontId="36" fillId="8" borderId="63" applyNumberFormat="0" applyAlignment="0" applyProtection="0"/>
    <xf numFmtId="0" fontId="36" fillId="8" borderId="63" applyNumberFormat="0" applyAlignment="0" applyProtection="0"/>
    <xf numFmtId="0" fontId="43" fillId="0" borderId="64" applyNumberFormat="0" applyFill="0" applyAlignment="0" applyProtection="0"/>
    <xf numFmtId="0" fontId="43" fillId="0" borderId="64" applyNumberFormat="0" applyFill="0" applyAlignment="0" applyProtection="0"/>
    <xf numFmtId="0" fontId="43" fillId="0" borderId="64" applyNumberFormat="0" applyFill="0" applyAlignment="0" applyProtection="0"/>
    <xf numFmtId="0" fontId="43" fillId="0" borderId="64" applyNumberFormat="0" applyFill="0" applyAlignment="0" applyProtection="0"/>
    <xf numFmtId="0" fontId="30" fillId="8" borderId="65" applyNumberFormat="0" applyAlignment="0" applyProtection="0"/>
    <xf numFmtId="0" fontId="30" fillId="8" borderId="65" applyNumberFormat="0" applyAlignment="0" applyProtection="0"/>
    <xf numFmtId="0" fontId="30" fillId="8" borderId="65" applyNumberFormat="0" applyAlignment="0" applyProtection="0"/>
    <xf numFmtId="0" fontId="30" fillId="8" borderId="65" applyNumberFormat="0" applyAlignment="0" applyProtection="0"/>
    <xf numFmtId="0" fontId="30" fillId="8" borderId="65" applyNumberFormat="0" applyAlignment="0" applyProtection="0"/>
    <xf numFmtId="0" fontId="33" fillId="7" borderId="65" applyNumberFormat="0" applyAlignment="0" applyProtection="0"/>
    <xf numFmtId="0" fontId="33" fillId="7" borderId="65" applyNumberFormat="0" applyAlignment="0" applyProtection="0"/>
    <xf numFmtId="0" fontId="33" fillId="7" borderId="65" applyNumberFormat="0" applyAlignment="0" applyProtection="0"/>
    <xf numFmtId="0" fontId="33" fillId="8" borderId="65" applyNumberFormat="0" applyAlignment="0" applyProtection="0"/>
    <xf numFmtId="0" fontId="33" fillId="7" borderId="65" applyNumberFormat="0" applyAlignment="0" applyProtection="0"/>
    <xf numFmtId="0" fontId="15" fillId="0" borderId="0"/>
    <xf numFmtId="0" fontId="26" fillId="23" borderId="66" applyNumberFormat="0" applyAlignment="0" applyProtection="0"/>
    <xf numFmtId="0" fontId="26" fillId="23" borderId="66" applyNumberFormat="0" applyAlignment="0" applyProtection="0"/>
    <xf numFmtId="0" fontId="26" fillId="23" borderId="66" applyNumberFormat="0" applyAlignment="0" applyProtection="0"/>
    <xf numFmtId="0" fontId="26" fillId="23" borderId="66" applyNumberFormat="0" applyAlignment="0" applyProtection="0"/>
    <xf numFmtId="0" fontId="26" fillId="23" borderId="66" applyNumberFormat="0" applyAlignment="0" applyProtection="0"/>
    <xf numFmtId="0" fontId="36" fillId="8" borderId="67" applyNumberFormat="0" applyAlignment="0" applyProtection="0"/>
    <xf numFmtId="9" fontId="15" fillId="0" borderId="0" applyFont="0" applyFill="0" applyBorder="0" applyAlignment="0" applyProtection="0"/>
    <xf numFmtId="0" fontId="36" fillId="8" borderId="67" applyNumberFormat="0" applyAlignment="0" applyProtection="0"/>
    <xf numFmtId="0" fontId="36" fillId="8" borderId="67" applyNumberFormat="0" applyAlignment="0" applyProtection="0"/>
    <xf numFmtId="0" fontId="36" fillId="8" borderId="67" applyNumberFormat="0" applyAlignment="0" applyProtection="0"/>
    <xf numFmtId="0" fontId="36" fillId="8" borderId="67" applyNumberFormat="0" applyAlignment="0" applyProtection="0"/>
    <xf numFmtId="0" fontId="43" fillId="0" borderId="68" applyNumberFormat="0" applyFill="0" applyAlignment="0" applyProtection="0"/>
    <xf numFmtId="0" fontId="43" fillId="0" borderId="68" applyNumberFormat="0" applyFill="0" applyAlignment="0" applyProtection="0"/>
    <xf numFmtId="0" fontId="43" fillId="0" borderId="68" applyNumberFormat="0" applyFill="0" applyAlignment="0" applyProtection="0"/>
    <xf numFmtId="0" fontId="43" fillId="0" borderId="68" applyNumberFormat="0" applyFill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0" fontId="30" fillId="8" borderId="70" applyNumberFormat="0" applyAlignment="0" applyProtection="0"/>
    <xf numFmtId="0" fontId="30" fillId="8" borderId="70" applyNumberFormat="0" applyAlignment="0" applyProtection="0"/>
    <xf numFmtId="0" fontId="30" fillId="8" borderId="70" applyNumberFormat="0" applyAlignment="0" applyProtection="0"/>
    <xf numFmtId="0" fontId="30" fillId="8" borderId="70" applyNumberFormat="0" applyAlignment="0" applyProtection="0"/>
    <xf numFmtId="0" fontId="30" fillId="8" borderId="70" applyNumberFormat="0" applyAlignment="0" applyProtection="0"/>
    <xf numFmtId="0" fontId="33" fillId="7" borderId="70" applyNumberFormat="0" applyAlignment="0" applyProtection="0"/>
    <xf numFmtId="0" fontId="33" fillId="7" borderId="70" applyNumberFormat="0" applyAlignment="0" applyProtection="0"/>
    <xf numFmtId="0" fontId="33" fillId="7" borderId="70" applyNumberFormat="0" applyAlignment="0" applyProtection="0"/>
    <xf numFmtId="0" fontId="33" fillId="8" borderId="70" applyNumberFormat="0" applyAlignment="0" applyProtection="0"/>
    <xf numFmtId="0" fontId="33" fillId="7" borderId="70" applyNumberFormat="0" applyAlignment="0" applyProtection="0"/>
    <xf numFmtId="0" fontId="14" fillId="0" borderId="0"/>
    <xf numFmtId="0" fontId="26" fillId="23" borderId="71" applyNumberFormat="0" applyAlignment="0" applyProtection="0"/>
    <xf numFmtId="0" fontId="26" fillId="23" borderId="71" applyNumberFormat="0" applyAlignment="0" applyProtection="0"/>
    <xf numFmtId="0" fontId="26" fillId="23" borderId="71" applyNumberFormat="0" applyAlignment="0" applyProtection="0"/>
    <xf numFmtId="0" fontId="26" fillId="23" borderId="71" applyNumberFormat="0" applyAlignment="0" applyProtection="0"/>
    <xf numFmtId="0" fontId="26" fillId="23" borderId="71" applyNumberFormat="0" applyAlignment="0" applyProtection="0"/>
    <xf numFmtId="0" fontId="36" fillId="8" borderId="72" applyNumberFormat="0" applyAlignment="0" applyProtection="0"/>
    <xf numFmtId="9" fontId="14" fillId="0" borderId="0" applyFont="0" applyFill="0" applyBorder="0" applyAlignment="0" applyProtection="0"/>
    <xf numFmtId="0" fontId="36" fillId="8" borderId="72" applyNumberFormat="0" applyAlignment="0" applyProtection="0"/>
    <xf numFmtId="0" fontId="36" fillId="8" borderId="72" applyNumberFormat="0" applyAlignment="0" applyProtection="0"/>
    <xf numFmtId="0" fontId="36" fillId="8" borderId="72" applyNumberFormat="0" applyAlignment="0" applyProtection="0"/>
    <xf numFmtId="0" fontId="36" fillId="8" borderId="72" applyNumberFormat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30" fillId="8" borderId="74" applyNumberFormat="0" applyAlignment="0" applyProtection="0"/>
    <xf numFmtId="0" fontId="30" fillId="8" borderId="74" applyNumberFormat="0" applyAlignment="0" applyProtection="0"/>
    <xf numFmtId="0" fontId="30" fillId="8" borderId="74" applyNumberFormat="0" applyAlignment="0" applyProtection="0"/>
    <xf numFmtId="0" fontId="30" fillId="8" borderId="74" applyNumberFormat="0" applyAlignment="0" applyProtection="0"/>
    <xf numFmtId="0" fontId="30" fillId="8" borderId="74" applyNumberFormat="0" applyAlignment="0" applyProtection="0"/>
    <xf numFmtId="0" fontId="33" fillId="48" borderId="74" applyNumberFormat="0" applyAlignment="0" applyProtection="0"/>
    <xf numFmtId="0" fontId="33" fillId="48" borderId="74" applyNumberFormat="0" applyAlignment="0" applyProtection="0"/>
    <xf numFmtId="0" fontId="33" fillId="48" borderId="74" applyNumberFormat="0" applyAlignment="0" applyProtection="0"/>
    <xf numFmtId="0" fontId="33" fillId="8" borderId="74" applyNumberFormat="0" applyAlignment="0" applyProtection="0"/>
    <xf numFmtId="0" fontId="33" fillId="48" borderId="74" applyNumberFormat="0" applyAlignment="0" applyProtection="0"/>
    <xf numFmtId="0" fontId="26" fillId="23" borderId="75" applyNumberFormat="0" applyAlignment="0" applyProtection="0"/>
    <xf numFmtId="0" fontId="26" fillId="23" borderId="75" applyNumberFormat="0" applyAlignment="0" applyProtection="0"/>
    <xf numFmtId="0" fontId="26" fillId="23" borderId="75" applyNumberFormat="0" applyAlignment="0" applyProtection="0"/>
    <xf numFmtId="0" fontId="26" fillId="23" borderId="75" applyNumberFormat="0" applyAlignment="0" applyProtection="0"/>
    <xf numFmtId="0" fontId="26" fillId="23" borderId="75" applyNumberFormat="0" applyAlignment="0" applyProtection="0"/>
    <xf numFmtId="0" fontId="36" fillId="8" borderId="76" applyNumberFormat="0" applyAlignment="0" applyProtection="0"/>
    <xf numFmtId="0" fontId="36" fillId="8" borderId="76" applyNumberFormat="0" applyAlignment="0" applyProtection="0"/>
    <xf numFmtId="0" fontId="36" fillId="8" borderId="76" applyNumberFormat="0" applyAlignment="0" applyProtection="0"/>
    <xf numFmtId="0" fontId="36" fillId="8" borderId="76" applyNumberFormat="0" applyAlignment="0" applyProtection="0"/>
    <xf numFmtId="0" fontId="36" fillId="8" borderId="76" applyNumberFormat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13" fillId="0" borderId="0"/>
    <xf numFmtId="0" fontId="30" fillId="8" borderId="78" applyNumberFormat="0" applyAlignment="0" applyProtection="0"/>
    <xf numFmtId="0" fontId="30" fillId="8" borderId="78" applyNumberFormat="0" applyAlignment="0" applyProtection="0"/>
    <xf numFmtId="0" fontId="30" fillId="8" borderId="78" applyNumberFormat="0" applyAlignment="0" applyProtection="0"/>
    <xf numFmtId="0" fontId="30" fillId="8" borderId="78" applyNumberFormat="0" applyAlignment="0" applyProtection="0"/>
    <xf numFmtId="0" fontId="30" fillId="8" borderId="78" applyNumberFormat="0" applyAlignment="0" applyProtection="0"/>
    <xf numFmtId="0" fontId="33" fillId="7" borderId="78" applyNumberFormat="0" applyAlignment="0" applyProtection="0"/>
    <xf numFmtId="0" fontId="33" fillId="7" borderId="78" applyNumberFormat="0" applyAlignment="0" applyProtection="0"/>
    <xf numFmtId="0" fontId="33" fillId="7" borderId="78" applyNumberFormat="0" applyAlignment="0" applyProtection="0"/>
    <xf numFmtId="0" fontId="33" fillId="8" borderId="78" applyNumberFormat="0" applyAlignment="0" applyProtection="0"/>
    <xf numFmtId="0" fontId="33" fillId="7" borderId="78" applyNumberFormat="0" applyAlignment="0" applyProtection="0"/>
    <xf numFmtId="0" fontId="13" fillId="0" borderId="0"/>
    <xf numFmtId="0" fontId="13" fillId="0" borderId="0"/>
    <xf numFmtId="0" fontId="13" fillId="0" borderId="0"/>
    <xf numFmtId="0" fontId="26" fillId="23" borderId="79" applyNumberFormat="0" applyAlignment="0" applyProtection="0"/>
    <xf numFmtId="0" fontId="26" fillId="23" borderId="79" applyNumberFormat="0" applyAlignment="0" applyProtection="0"/>
    <xf numFmtId="0" fontId="26" fillId="23" borderId="79" applyNumberFormat="0" applyAlignment="0" applyProtection="0"/>
    <xf numFmtId="0" fontId="26" fillId="23" borderId="79" applyNumberFormat="0" applyAlignment="0" applyProtection="0"/>
    <xf numFmtId="0" fontId="26" fillId="23" borderId="79" applyNumberFormat="0" applyAlignment="0" applyProtection="0"/>
    <xf numFmtId="0" fontId="36" fillId="8" borderId="80" applyNumberFormat="0" applyAlignment="0" applyProtection="0"/>
    <xf numFmtId="0" fontId="36" fillId="8" borderId="80" applyNumberFormat="0" applyAlignment="0" applyProtection="0"/>
    <xf numFmtId="0" fontId="36" fillId="8" borderId="80" applyNumberFormat="0" applyAlignment="0" applyProtection="0"/>
    <xf numFmtId="0" fontId="36" fillId="8" borderId="80" applyNumberFormat="0" applyAlignment="0" applyProtection="0"/>
    <xf numFmtId="0" fontId="36" fillId="8" borderId="80" applyNumberFormat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12" fillId="0" borderId="0"/>
    <xf numFmtId="0" fontId="30" fillId="8" borderId="84" applyNumberFormat="0" applyAlignment="0" applyProtection="0"/>
    <xf numFmtId="0" fontId="30" fillId="8" borderId="84" applyNumberFormat="0" applyAlignment="0" applyProtection="0"/>
    <xf numFmtId="0" fontId="30" fillId="8" borderId="84" applyNumberFormat="0" applyAlignment="0" applyProtection="0"/>
    <xf numFmtId="0" fontId="30" fillId="8" borderId="84" applyNumberFormat="0" applyAlignment="0" applyProtection="0"/>
    <xf numFmtId="0" fontId="30" fillId="8" borderId="84" applyNumberFormat="0" applyAlignment="0" applyProtection="0"/>
    <xf numFmtId="0" fontId="33" fillId="7" borderId="84" applyNumberFormat="0" applyAlignment="0" applyProtection="0"/>
    <xf numFmtId="0" fontId="33" fillId="7" borderId="84" applyNumberFormat="0" applyAlignment="0" applyProtection="0"/>
    <xf numFmtId="0" fontId="33" fillId="7" borderId="84" applyNumberFormat="0" applyAlignment="0" applyProtection="0"/>
    <xf numFmtId="0" fontId="33" fillId="8" borderId="84" applyNumberFormat="0" applyAlignment="0" applyProtection="0"/>
    <xf numFmtId="0" fontId="33" fillId="7" borderId="84" applyNumberFormat="0" applyAlignment="0" applyProtection="0"/>
    <xf numFmtId="0" fontId="12" fillId="0" borderId="0"/>
    <xf numFmtId="0" fontId="26" fillId="23" borderId="85" applyNumberFormat="0" applyAlignment="0" applyProtection="0"/>
    <xf numFmtId="0" fontId="26" fillId="23" borderId="85" applyNumberFormat="0" applyAlignment="0" applyProtection="0"/>
    <xf numFmtId="0" fontId="26" fillId="23" borderId="85" applyNumberFormat="0" applyAlignment="0" applyProtection="0"/>
    <xf numFmtId="0" fontId="26" fillId="23" borderId="85" applyNumberFormat="0" applyAlignment="0" applyProtection="0"/>
    <xf numFmtId="0" fontId="26" fillId="23" borderId="85" applyNumberFormat="0" applyAlignment="0" applyProtection="0"/>
    <xf numFmtId="0" fontId="36" fillId="8" borderId="86" applyNumberFormat="0" applyAlignment="0" applyProtection="0"/>
    <xf numFmtId="9" fontId="12" fillId="0" borderId="0" applyFont="0" applyFill="0" applyBorder="0" applyAlignment="0" applyProtection="0"/>
    <xf numFmtId="0" fontId="36" fillId="8" borderId="86" applyNumberFormat="0" applyAlignment="0" applyProtection="0"/>
    <xf numFmtId="0" fontId="36" fillId="8" borderId="86" applyNumberFormat="0" applyAlignment="0" applyProtection="0"/>
    <xf numFmtId="0" fontId="36" fillId="8" borderId="86" applyNumberFormat="0" applyAlignment="0" applyProtection="0"/>
    <xf numFmtId="0" fontId="36" fillId="8" borderId="86" applyNumberFormat="0" applyAlignment="0" applyProtection="0"/>
    <xf numFmtId="0" fontId="43" fillId="0" borderId="87" applyNumberFormat="0" applyFill="0" applyAlignment="0" applyProtection="0"/>
    <xf numFmtId="0" fontId="43" fillId="0" borderId="87" applyNumberFormat="0" applyFill="0" applyAlignment="0" applyProtection="0"/>
    <xf numFmtId="0" fontId="43" fillId="0" borderId="87" applyNumberFormat="0" applyFill="0" applyAlignment="0" applyProtection="0"/>
    <xf numFmtId="0" fontId="43" fillId="0" borderId="87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30" fillId="8" borderId="88" applyNumberFormat="0" applyAlignment="0" applyProtection="0"/>
    <xf numFmtId="0" fontId="30" fillId="8" borderId="88" applyNumberFormat="0" applyAlignment="0" applyProtection="0"/>
    <xf numFmtId="0" fontId="30" fillId="8" borderId="88" applyNumberFormat="0" applyAlignment="0" applyProtection="0"/>
    <xf numFmtId="0" fontId="30" fillId="8" borderId="88" applyNumberFormat="0" applyAlignment="0" applyProtection="0"/>
    <xf numFmtId="0" fontId="30" fillId="8" borderId="88" applyNumberFormat="0" applyAlignment="0" applyProtection="0"/>
    <xf numFmtId="0" fontId="33" fillId="7" borderId="88" applyNumberFormat="0" applyAlignment="0" applyProtection="0"/>
    <xf numFmtId="0" fontId="33" fillId="7" borderId="88" applyNumberFormat="0" applyAlignment="0" applyProtection="0"/>
    <xf numFmtId="0" fontId="33" fillId="7" borderId="88" applyNumberFormat="0" applyAlignment="0" applyProtection="0"/>
    <xf numFmtId="0" fontId="33" fillId="8" borderId="88" applyNumberFormat="0" applyAlignment="0" applyProtection="0"/>
    <xf numFmtId="0" fontId="33" fillId="7" borderId="88" applyNumberFormat="0" applyAlignment="0" applyProtection="0"/>
    <xf numFmtId="0" fontId="11" fillId="0" borderId="0"/>
    <xf numFmtId="0" fontId="11" fillId="0" borderId="0"/>
    <xf numFmtId="0" fontId="11" fillId="0" borderId="0"/>
    <xf numFmtId="0" fontId="26" fillId="23" borderId="89" applyNumberFormat="0" applyAlignment="0" applyProtection="0"/>
    <xf numFmtId="0" fontId="26" fillId="23" borderId="89" applyNumberFormat="0" applyAlignment="0" applyProtection="0"/>
    <xf numFmtId="0" fontId="26" fillId="23" borderId="89" applyNumberFormat="0" applyAlignment="0" applyProtection="0"/>
    <xf numFmtId="0" fontId="26" fillId="23" borderId="89" applyNumberFormat="0" applyAlignment="0" applyProtection="0"/>
    <xf numFmtId="0" fontId="26" fillId="23" borderId="89" applyNumberFormat="0" applyAlignment="0" applyProtection="0"/>
    <xf numFmtId="0" fontId="36" fillId="8" borderId="90" applyNumberFormat="0" applyAlignment="0" applyProtection="0"/>
    <xf numFmtId="0" fontId="36" fillId="8" borderId="90" applyNumberFormat="0" applyAlignment="0" applyProtection="0"/>
    <xf numFmtId="0" fontId="36" fillId="8" borderId="90" applyNumberFormat="0" applyAlignment="0" applyProtection="0"/>
    <xf numFmtId="0" fontId="36" fillId="8" borderId="90" applyNumberFormat="0" applyAlignment="0" applyProtection="0"/>
    <xf numFmtId="0" fontId="36" fillId="8" borderId="90" applyNumberFormat="0" applyAlignment="0" applyProtection="0"/>
    <xf numFmtId="0" fontId="43" fillId="0" borderId="91" applyNumberFormat="0" applyFill="0" applyAlignment="0" applyProtection="0"/>
    <xf numFmtId="0" fontId="43" fillId="0" borderId="91" applyNumberFormat="0" applyFill="0" applyAlignment="0" applyProtection="0"/>
    <xf numFmtId="0" fontId="43" fillId="0" borderId="91" applyNumberFormat="0" applyFill="0" applyAlignment="0" applyProtection="0"/>
    <xf numFmtId="0" fontId="43" fillId="0" borderId="91" applyNumberFormat="0" applyFill="0" applyAlignment="0" applyProtection="0"/>
    <xf numFmtId="0" fontId="10" fillId="0" borderId="0"/>
    <xf numFmtId="0" fontId="9" fillId="0" borderId="0"/>
    <xf numFmtId="0" fontId="30" fillId="8" borderId="95" applyNumberFormat="0" applyAlignment="0" applyProtection="0"/>
    <xf numFmtId="0" fontId="30" fillId="8" borderId="95" applyNumberFormat="0" applyAlignment="0" applyProtection="0"/>
    <xf numFmtId="0" fontId="30" fillId="8" borderId="95" applyNumberFormat="0" applyAlignment="0" applyProtection="0"/>
    <xf numFmtId="0" fontId="30" fillId="8" borderId="95" applyNumberFormat="0" applyAlignment="0" applyProtection="0"/>
    <xf numFmtId="0" fontId="30" fillId="8" borderId="95" applyNumberFormat="0" applyAlignment="0" applyProtection="0"/>
    <xf numFmtId="0" fontId="33" fillId="7" borderId="95" applyNumberFormat="0" applyAlignment="0" applyProtection="0"/>
    <xf numFmtId="0" fontId="33" fillId="7" borderId="95" applyNumberFormat="0" applyAlignment="0" applyProtection="0"/>
    <xf numFmtId="0" fontId="33" fillId="7" borderId="95" applyNumberFormat="0" applyAlignment="0" applyProtection="0"/>
    <xf numFmtId="0" fontId="33" fillId="8" borderId="95" applyNumberFormat="0" applyAlignment="0" applyProtection="0"/>
    <xf numFmtId="0" fontId="33" fillId="7" borderId="95" applyNumberFormat="0" applyAlignment="0" applyProtection="0"/>
    <xf numFmtId="0" fontId="9" fillId="0" borderId="0"/>
    <xf numFmtId="0" fontId="26" fillId="23" borderId="96" applyNumberFormat="0" applyAlignment="0" applyProtection="0"/>
    <xf numFmtId="0" fontId="26" fillId="23" borderId="96" applyNumberFormat="0" applyAlignment="0" applyProtection="0"/>
    <xf numFmtId="0" fontId="26" fillId="23" borderId="96" applyNumberFormat="0" applyAlignment="0" applyProtection="0"/>
    <xf numFmtId="0" fontId="26" fillId="23" borderId="96" applyNumberFormat="0" applyAlignment="0" applyProtection="0"/>
    <xf numFmtId="0" fontId="26" fillId="23" borderId="96" applyNumberFormat="0" applyAlignment="0" applyProtection="0"/>
    <xf numFmtId="0" fontId="36" fillId="8" borderId="97" applyNumberFormat="0" applyAlignment="0" applyProtection="0"/>
    <xf numFmtId="9" fontId="9" fillId="0" borderId="0" applyFont="0" applyFill="0" applyBorder="0" applyAlignment="0" applyProtection="0"/>
    <xf numFmtId="0" fontId="36" fillId="8" borderId="97" applyNumberFormat="0" applyAlignment="0" applyProtection="0"/>
    <xf numFmtId="0" fontId="36" fillId="8" borderId="97" applyNumberFormat="0" applyAlignment="0" applyProtection="0"/>
    <xf numFmtId="0" fontId="36" fillId="8" borderId="97" applyNumberFormat="0" applyAlignment="0" applyProtection="0"/>
    <xf numFmtId="0" fontId="36" fillId="8" borderId="97" applyNumberFormat="0" applyAlignment="0" applyProtection="0"/>
    <xf numFmtId="0" fontId="43" fillId="0" borderId="98" applyNumberFormat="0" applyFill="0" applyAlignment="0" applyProtection="0"/>
    <xf numFmtId="0" fontId="43" fillId="0" borderId="98" applyNumberFormat="0" applyFill="0" applyAlignment="0" applyProtection="0"/>
    <xf numFmtId="0" fontId="43" fillId="0" borderId="98" applyNumberFormat="0" applyFill="0" applyAlignment="0" applyProtection="0"/>
    <xf numFmtId="0" fontId="43" fillId="0" borderId="98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30" fillId="8" borderId="99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3" fillId="7" borderId="99" applyNumberFormat="0" applyAlignment="0" applyProtection="0"/>
    <xf numFmtId="0" fontId="33" fillId="7" borderId="99" applyNumberFormat="0" applyAlignment="0" applyProtection="0"/>
    <xf numFmtId="0" fontId="33" fillId="7" borderId="99" applyNumberFormat="0" applyAlignment="0" applyProtection="0"/>
    <xf numFmtId="0" fontId="33" fillId="8" borderId="99" applyNumberFormat="0" applyAlignment="0" applyProtection="0"/>
    <xf numFmtId="0" fontId="33" fillId="7" borderId="99" applyNumberFormat="0" applyAlignment="0" applyProtection="0"/>
    <xf numFmtId="0" fontId="8" fillId="0" borderId="0"/>
    <xf numFmtId="0" fontId="8" fillId="0" borderId="0"/>
    <xf numFmtId="0" fontId="8" fillId="0" borderId="0"/>
    <xf numFmtId="0" fontId="26" fillId="23" borderId="100" applyNumberFormat="0" applyAlignment="0" applyProtection="0"/>
    <xf numFmtId="0" fontId="26" fillId="23" borderId="100" applyNumberFormat="0" applyAlignment="0" applyProtection="0"/>
    <xf numFmtId="0" fontId="26" fillId="23" borderId="100" applyNumberFormat="0" applyAlignment="0" applyProtection="0"/>
    <xf numFmtId="0" fontId="26" fillId="23" borderId="100" applyNumberFormat="0" applyAlignment="0" applyProtection="0"/>
    <xf numFmtId="0" fontId="26" fillId="23" borderId="100" applyNumberFormat="0" applyAlignment="0" applyProtection="0"/>
    <xf numFmtId="0" fontId="36" fillId="8" borderId="101" applyNumberFormat="0" applyAlignment="0" applyProtection="0"/>
    <xf numFmtId="0" fontId="36" fillId="8" borderId="101" applyNumberFormat="0" applyAlignment="0" applyProtection="0"/>
    <xf numFmtId="0" fontId="36" fillId="8" borderId="101" applyNumberFormat="0" applyAlignment="0" applyProtection="0"/>
    <xf numFmtId="0" fontId="36" fillId="8" borderId="101" applyNumberFormat="0" applyAlignment="0" applyProtection="0"/>
    <xf numFmtId="0" fontId="36" fillId="8" borderId="101" applyNumberFormat="0" applyAlignment="0" applyProtection="0"/>
    <xf numFmtId="0" fontId="43" fillId="0" borderId="102" applyNumberFormat="0" applyFill="0" applyAlignment="0" applyProtection="0"/>
    <xf numFmtId="0" fontId="43" fillId="0" borderId="102" applyNumberFormat="0" applyFill="0" applyAlignment="0" applyProtection="0"/>
    <xf numFmtId="0" fontId="43" fillId="0" borderId="102" applyNumberFormat="0" applyFill="0" applyAlignment="0" applyProtection="0"/>
    <xf numFmtId="0" fontId="43" fillId="0" borderId="102" applyNumberFormat="0" applyFill="0" applyAlignment="0" applyProtection="0"/>
    <xf numFmtId="0" fontId="7" fillId="0" borderId="0"/>
    <xf numFmtId="0" fontId="30" fillId="8" borderId="105" applyNumberFormat="0" applyAlignment="0" applyProtection="0"/>
    <xf numFmtId="0" fontId="30" fillId="8" borderId="105" applyNumberFormat="0" applyAlignment="0" applyProtection="0"/>
    <xf numFmtId="0" fontId="30" fillId="8" borderId="105" applyNumberFormat="0" applyAlignment="0" applyProtection="0"/>
    <xf numFmtId="0" fontId="30" fillId="8" borderId="105" applyNumberFormat="0" applyAlignment="0" applyProtection="0"/>
    <xf numFmtId="0" fontId="30" fillId="8" borderId="105" applyNumberFormat="0" applyAlignment="0" applyProtection="0"/>
    <xf numFmtId="0" fontId="33" fillId="7" borderId="105" applyNumberFormat="0" applyAlignment="0" applyProtection="0"/>
    <xf numFmtId="0" fontId="33" fillId="7" borderId="105" applyNumberFormat="0" applyAlignment="0" applyProtection="0"/>
    <xf numFmtId="0" fontId="33" fillId="7" borderId="105" applyNumberFormat="0" applyAlignment="0" applyProtection="0"/>
    <xf numFmtId="0" fontId="33" fillId="8" borderId="105" applyNumberFormat="0" applyAlignment="0" applyProtection="0"/>
    <xf numFmtId="0" fontId="33" fillId="7" borderId="105" applyNumberFormat="0" applyAlignment="0" applyProtection="0"/>
    <xf numFmtId="0" fontId="7" fillId="0" borderId="0"/>
    <xf numFmtId="0" fontId="26" fillId="23" borderId="106" applyNumberFormat="0" applyAlignment="0" applyProtection="0"/>
    <xf numFmtId="0" fontId="26" fillId="23" borderId="106" applyNumberFormat="0" applyAlignment="0" applyProtection="0"/>
    <xf numFmtId="0" fontId="26" fillId="23" borderId="106" applyNumberFormat="0" applyAlignment="0" applyProtection="0"/>
    <xf numFmtId="0" fontId="26" fillId="23" borderId="106" applyNumberFormat="0" applyAlignment="0" applyProtection="0"/>
    <xf numFmtId="0" fontId="26" fillId="23" borderId="106" applyNumberFormat="0" applyAlignment="0" applyProtection="0"/>
    <xf numFmtId="0" fontId="36" fillId="8" borderId="107" applyNumberFormat="0" applyAlignment="0" applyProtection="0"/>
    <xf numFmtId="9" fontId="7" fillId="0" borderId="0" applyFont="0" applyFill="0" applyBorder="0" applyAlignment="0" applyProtection="0"/>
    <xf numFmtId="0" fontId="36" fillId="8" borderId="107" applyNumberFormat="0" applyAlignment="0" applyProtection="0"/>
    <xf numFmtId="0" fontId="36" fillId="8" borderId="107" applyNumberFormat="0" applyAlignment="0" applyProtection="0"/>
    <xf numFmtId="0" fontId="36" fillId="8" borderId="107" applyNumberFormat="0" applyAlignment="0" applyProtection="0"/>
    <xf numFmtId="0" fontId="36" fillId="8" borderId="107" applyNumberFormat="0" applyAlignment="0" applyProtection="0"/>
    <xf numFmtId="0" fontId="43" fillId="0" borderId="108" applyNumberFormat="0" applyFill="0" applyAlignment="0" applyProtection="0"/>
    <xf numFmtId="0" fontId="43" fillId="0" borderId="108" applyNumberFormat="0" applyFill="0" applyAlignment="0" applyProtection="0"/>
    <xf numFmtId="0" fontId="43" fillId="0" borderId="108" applyNumberFormat="0" applyFill="0" applyAlignment="0" applyProtection="0"/>
    <xf numFmtId="0" fontId="43" fillId="0" borderId="108" applyNumberFormat="0" applyFill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8" fillId="0" borderId="0"/>
    <xf numFmtId="176" fontId="64" fillId="0" borderId="0" applyBorder="0" applyProtection="0"/>
    <xf numFmtId="0" fontId="6" fillId="0" borderId="0"/>
    <xf numFmtId="0" fontId="30" fillId="8" borderId="110" applyNumberFormat="0" applyAlignment="0" applyProtection="0"/>
    <xf numFmtId="0" fontId="30" fillId="8" borderId="110" applyNumberFormat="0" applyAlignment="0" applyProtection="0"/>
    <xf numFmtId="0" fontId="30" fillId="8" borderId="110" applyNumberFormat="0" applyAlignment="0" applyProtection="0"/>
    <xf numFmtId="0" fontId="30" fillId="8" borderId="110" applyNumberFormat="0" applyAlignment="0" applyProtection="0"/>
    <xf numFmtId="0" fontId="30" fillId="8" borderId="110" applyNumberFormat="0" applyAlignment="0" applyProtection="0"/>
    <xf numFmtId="0" fontId="33" fillId="7" borderId="110" applyNumberFormat="0" applyAlignment="0" applyProtection="0"/>
    <xf numFmtId="0" fontId="33" fillId="7" borderId="110" applyNumberFormat="0" applyAlignment="0" applyProtection="0"/>
    <xf numFmtId="0" fontId="33" fillId="7" borderId="110" applyNumberFormat="0" applyAlignment="0" applyProtection="0"/>
    <xf numFmtId="0" fontId="33" fillId="8" borderId="110" applyNumberFormat="0" applyAlignment="0" applyProtection="0"/>
    <xf numFmtId="0" fontId="33" fillId="7" borderId="110" applyNumberFormat="0" applyAlignment="0" applyProtection="0"/>
    <xf numFmtId="0" fontId="6" fillId="0" borderId="0"/>
    <xf numFmtId="0" fontId="26" fillId="23" borderId="111" applyNumberFormat="0" applyAlignment="0" applyProtection="0"/>
    <xf numFmtId="0" fontId="26" fillId="23" borderId="111" applyNumberFormat="0" applyAlignment="0" applyProtection="0"/>
    <xf numFmtId="0" fontId="26" fillId="23" borderId="111" applyNumberFormat="0" applyAlignment="0" applyProtection="0"/>
    <xf numFmtId="0" fontId="26" fillId="23" borderId="111" applyNumberFormat="0" applyAlignment="0" applyProtection="0"/>
    <xf numFmtId="0" fontId="26" fillId="23" borderId="111" applyNumberFormat="0" applyAlignment="0" applyProtection="0"/>
    <xf numFmtId="0" fontId="36" fillId="8" borderId="112" applyNumberFormat="0" applyAlignment="0" applyProtection="0"/>
    <xf numFmtId="9" fontId="6" fillId="0" borderId="0" applyFont="0" applyFill="0" applyBorder="0" applyAlignment="0" applyProtection="0"/>
    <xf numFmtId="0" fontId="36" fillId="8" borderId="112" applyNumberFormat="0" applyAlignment="0" applyProtection="0"/>
    <xf numFmtId="0" fontId="36" fillId="8" borderId="112" applyNumberFormat="0" applyAlignment="0" applyProtection="0"/>
    <xf numFmtId="0" fontId="36" fillId="8" borderId="112" applyNumberFormat="0" applyAlignment="0" applyProtection="0"/>
    <xf numFmtId="0" fontId="36" fillId="8" borderId="112" applyNumberFormat="0" applyAlignment="0" applyProtection="0"/>
    <xf numFmtId="0" fontId="43" fillId="0" borderId="113" applyNumberFormat="0" applyFill="0" applyAlignment="0" applyProtection="0"/>
    <xf numFmtId="0" fontId="43" fillId="0" borderId="113" applyNumberFormat="0" applyFill="0" applyAlignment="0" applyProtection="0"/>
    <xf numFmtId="0" fontId="43" fillId="0" borderId="113" applyNumberFormat="0" applyFill="0" applyAlignment="0" applyProtection="0"/>
    <xf numFmtId="0" fontId="43" fillId="0" borderId="113" applyNumberFormat="0" applyFill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30" fillId="8" borderId="114" applyNumberFormat="0" applyAlignment="0" applyProtection="0"/>
    <xf numFmtId="0" fontId="30" fillId="8" borderId="114" applyNumberFormat="0" applyAlignment="0" applyProtection="0"/>
    <xf numFmtId="0" fontId="30" fillId="8" borderId="114" applyNumberFormat="0" applyAlignment="0" applyProtection="0"/>
    <xf numFmtId="0" fontId="30" fillId="8" borderId="114" applyNumberFormat="0" applyAlignment="0" applyProtection="0"/>
    <xf numFmtId="0" fontId="30" fillId="8" borderId="114" applyNumberFormat="0" applyAlignment="0" applyProtection="0"/>
    <xf numFmtId="0" fontId="33" fillId="7" borderId="114" applyNumberFormat="0" applyAlignment="0" applyProtection="0"/>
    <xf numFmtId="0" fontId="33" fillId="7" borderId="114" applyNumberFormat="0" applyAlignment="0" applyProtection="0"/>
    <xf numFmtId="0" fontId="33" fillId="7" borderId="114" applyNumberFormat="0" applyAlignment="0" applyProtection="0"/>
    <xf numFmtId="0" fontId="33" fillId="8" borderId="114" applyNumberFormat="0" applyAlignment="0" applyProtection="0"/>
    <xf numFmtId="0" fontId="33" fillId="7" borderId="114" applyNumberFormat="0" applyAlignment="0" applyProtection="0"/>
    <xf numFmtId="0" fontId="5" fillId="0" borderId="0"/>
    <xf numFmtId="0" fontId="26" fillId="23" borderId="115" applyNumberFormat="0" applyAlignment="0" applyProtection="0"/>
    <xf numFmtId="0" fontId="26" fillId="23" borderId="115" applyNumberFormat="0" applyAlignment="0" applyProtection="0"/>
    <xf numFmtId="0" fontId="26" fillId="23" borderId="115" applyNumberFormat="0" applyAlignment="0" applyProtection="0"/>
    <xf numFmtId="0" fontId="26" fillId="23" borderId="115" applyNumberFormat="0" applyAlignment="0" applyProtection="0"/>
    <xf numFmtId="0" fontId="26" fillId="23" borderId="115" applyNumberFormat="0" applyAlignment="0" applyProtection="0"/>
    <xf numFmtId="0" fontId="36" fillId="8" borderId="116" applyNumberFormat="0" applyAlignment="0" applyProtection="0"/>
    <xf numFmtId="9" fontId="5" fillId="0" borderId="0" applyFont="0" applyFill="0" applyBorder="0" applyAlignment="0" applyProtection="0"/>
    <xf numFmtId="0" fontId="36" fillId="8" borderId="116" applyNumberFormat="0" applyAlignment="0" applyProtection="0"/>
    <xf numFmtId="0" fontId="36" fillId="8" borderId="116" applyNumberFormat="0" applyAlignment="0" applyProtection="0"/>
    <xf numFmtId="0" fontId="36" fillId="8" borderId="116" applyNumberFormat="0" applyAlignment="0" applyProtection="0"/>
    <xf numFmtId="0" fontId="36" fillId="8" borderId="116" applyNumberFormat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43" fontId="5" fillId="0" borderId="0" applyFont="0" applyFill="0" applyBorder="0" applyAlignment="0" applyProtection="0"/>
    <xf numFmtId="0" fontId="4" fillId="0" borderId="0"/>
    <xf numFmtId="0" fontId="95" fillId="0" borderId="0"/>
    <xf numFmtId="0" fontId="88" fillId="32" borderId="0" applyBorder="0" applyProtection="0"/>
    <xf numFmtId="0" fontId="95" fillId="0" borderId="0"/>
    <xf numFmtId="0" fontId="100" fillId="0" borderId="0"/>
    <xf numFmtId="0" fontId="97" fillId="52" borderId="0" applyBorder="0" applyProtection="0"/>
    <xf numFmtId="0" fontId="10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6">
    <xf numFmtId="0" fontId="0" fillId="0" borderId="0" xfId="0"/>
    <xf numFmtId="0" fontId="79" fillId="0" borderId="0" xfId="0" applyFont="1"/>
    <xf numFmtId="0" fontId="80" fillId="0" borderId="0" xfId="0" applyFont="1" applyAlignment="1"/>
    <xf numFmtId="0" fontId="80" fillId="0" borderId="0" xfId="0" applyFont="1"/>
    <xf numFmtId="0" fontId="82" fillId="0" borderId="0" xfId="0" applyFont="1"/>
    <xf numFmtId="3" fontId="80" fillId="0" borderId="17" xfId="0" applyNumberFormat="1" applyFont="1" applyBorder="1" applyAlignment="1">
      <alignment horizontal="right" vertical="top" wrapText="1"/>
    </xf>
    <xf numFmtId="0" fontId="80" fillId="0" borderId="17" xfId="0" applyFont="1" applyBorder="1"/>
    <xf numFmtId="0" fontId="81" fillId="0" borderId="0" xfId="0" applyFont="1"/>
    <xf numFmtId="0" fontId="80" fillId="0" borderId="17" xfId="0" applyFont="1" applyBorder="1" applyAlignment="1">
      <alignment horizontal="left" wrapText="1"/>
    </xf>
    <xf numFmtId="3" fontId="80" fillId="24" borderId="17" xfId="0" applyNumberFormat="1" applyFont="1" applyFill="1" applyBorder="1" applyAlignment="1">
      <alignment horizontal="right" vertical="top" wrapText="1"/>
    </xf>
    <xf numFmtId="0" fontId="80" fillId="0" borderId="17" xfId="0" applyFont="1" applyBorder="1" applyAlignment="1">
      <alignment wrapText="1"/>
    </xf>
    <xf numFmtId="0" fontId="80" fillId="24" borderId="17" xfId="0" applyFont="1" applyFill="1" applyBorder="1" applyAlignment="1">
      <alignment horizontal="center" wrapText="1"/>
    </xf>
    <xf numFmtId="0" fontId="84" fillId="0" borderId="0" xfId="0" applyFont="1"/>
    <xf numFmtId="0" fontId="80" fillId="28" borderId="17" xfId="0" applyFont="1" applyFill="1" applyBorder="1" applyAlignment="1">
      <alignment horizontal="center" vertical="center" wrapText="1"/>
    </xf>
    <xf numFmtId="0" fontId="80" fillId="30" borderId="17" xfId="0" applyFont="1" applyFill="1" applyBorder="1" applyAlignment="1">
      <alignment horizontal="center" vertical="center" wrapText="1"/>
    </xf>
    <xf numFmtId="0" fontId="80" fillId="29" borderId="17" xfId="0" applyFont="1" applyFill="1" applyBorder="1"/>
    <xf numFmtId="3" fontId="80" fillId="27" borderId="17" xfId="0" applyNumberFormat="1" applyFont="1" applyFill="1" applyBorder="1" applyAlignment="1">
      <alignment horizontal="right" vertical="top" wrapText="1"/>
    </xf>
    <xf numFmtId="0" fontId="82" fillId="0" borderId="0" xfId="0" applyFont="1" applyAlignment="1">
      <alignment vertical="center"/>
    </xf>
    <xf numFmtId="0" fontId="86" fillId="24" borderId="17" xfId="0" applyFont="1" applyFill="1" applyBorder="1" applyAlignment="1">
      <alignment horizontal="center" vertical="center" wrapText="1"/>
    </xf>
    <xf numFmtId="3" fontId="86" fillId="28" borderId="17" xfId="0" applyNumberFormat="1" applyFont="1" applyFill="1" applyBorder="1" applyAlignment="1">
      <alignment horizontal="right" vertical="center" wrapText="1"/>
    </xf>
    <xf numFmtId="3" fontId="86" fillId="30" borderId="17" xfId="0" applyNumberFormat="1" applyFont="1" applyFill="1" applyBorder="1" applyAlignment="1">
      <alignment horizontal="right" vertical="center" wrapText="1"/>
    </xf>
    <xf numFmtId="3" fontId="80" fillId="26" borderId="17" xfId="0" applyNumberFormat="1" applyFont="1" applyFill="1" applyBorder="1" applyAlignment="1">
      <alignment horizontal="right" vertical="top" wrapText="1"/>
    </xf>
    <xf numFmtId="0" fontId="80" fillId="24" borderId="17" xfId="0" applyFont="1" applyFill="1" applyBorder="1" applyAlignment="1">
      <alignment horizontal="center" vertical="center" wrapText="1"/>
    </xf>
    <xf numFmtId="0" fontId="80" fillId="26" borderId="17" xfId="0" applyFont="1" applyFill="1" applyBorder="1"/>
    <xf numFmtId="14" fontId="85" fillId="25" borderId="0" xfId="0" applyNumberFormat="1" applyFont="1" applyFill="1" applyAlignment="1">
      <alignment horizontal="left"/>
    </xf>
    <xf numFmtId="17" fontId="85" fillId="25" borderId="0" xfId="0" applyNumberFormat="1" applyFont="1" applyFill="1" applyAlignment="1">
      <alignment horizontal="left"/>
    </xf>
    <xf numFmtId="0" fontId="90" fillId="36" borderId="18" xfId="0" applyFont="1" applyFill="1" applyBorder="1" applyAlignment="1">
      <alignment horizontal="center" vertical="center" wrapText="1"/>
    </xf>
    <xf numFmtId="0" fontId="90" fillId="0" borderId="18" xfId="0" applyFont="1" applyBorder="1" applyAlignment="1">
      <alignment horizontal="left" wrapText="1"/>
    </xf>
    <xf numFmtId="0" fontId="90" fillId="0" borderId="18" xfId="0" applyFont="1" applyBorder="1" applyAlignment="1">
      <alignment wrapText="1"/>
    </xf>
    <xf numFmtId="0" fontId="90" fillId="36" borderId="18" xfId="0" applyFont="1" applyFill="1" applyBorder="1" applyAlignment="1">
      <alignment horizontal="center" wrapText="1"/>
    </xf>
    <xf numFmtId="0" fontId="80" fillId="37" borderId="18" xfId="0" applyFont="1" applyFill="1" applyBorder="1" applyAlignment="1">
      <alignment horizontal="center" vertical="center" wrapText="1"/>
    </xf>
    <xf numFmtId="0" fontId="80" fillId="0" borderId="18" xfId="0" applyFont="1" applyBorder="1" applyAlignment="1">
      <alignment horizontal="left" wrapText="1"/>
    </xf>
    <xf numFmtId="0" fontId="80" fillId="0" borderId="18" xfId="0" applyFont="1" applyBorder="1" applyAlignment="1">
      <alignment wrapText="1"/>
    </xf>
    <xf numFmtId="0" fontId="80" fillId="37" borderId="18" xfId="0" applyFont="1" applyFill="1" applyBorder="1" applyAlignment="1">
      <alignment horizontal="center" wrapText="1"/>
    </xf>
    <xf numFmtId="0" fontId="80" fillId="24" borderId="18" xfId="0" applyFont="1" applyFill="1" applyBorder="1" applyAlignment="1">
      <alignment horizontal="center" vertical="center" wrapText="1"/>
    </xf>
    <xf numFmtId="0" fontId="80" fillId="24" borderId="18" xfId="0" applyFont="1" applyFill="1" applyBorder="1" applyAlignment="1">
      <alignment horizontal="center" wrapText="1"/>
    </xf>
    <xf numFmtId="0" fontId="80" fillId="0" borderId="19" xfId="434" applyFont="1" applyBorder="1" applyAlignment="1">
      <alignment horizontal="left" wrapText="1"/>
    </xf>
    <xf numFmtId="0" fontId="80" fillId="0" borderId="19" xfId="434" applyFont="1" applyBorder="1" applyAlignment="1">
      <alignment wrapText="1"/>
    </xf>
    <xf numFmtId="0" fontId="80" fillId="38" borderId="19" xfId="434" applyFont="1" applyFill="1" applyBorder="1" applyAlignment="1">
      <alignment horizontal="center" vertical="center" wrapText="1"/>
    </xf>
    <xf numFmtId="0" fontId="80" fillId="38" borderId="19" xfId="434" applyFont="1" applyFill="1" applyBorder="1" applyAlignment="1">
      <alignment horizontal="center" wrapText="1"/>
    </xf>
    <xf numFmtId="0" fontId="0" fillId="0" borderId="0" xfId="0" quotePrefix="1"/>
    <xf numFmtId="3" fontId="80" fillId="0" borderId="17" xfId="0" quotePrefix="1" applyNumberFormat="1" applyFont="1" applyBorder="1" applyAlignment="1">
      <alignment horizontal="right" vertical="top" wrapText="1"/>
    </xf>
    <xf numFmtId="0" fontId="80" fillId="0" borderId="0" xfId="383" applyFont="1" applyFill="1" applyBorder="1" applyAlignment="1">
      <alignment vertical="center" wrapText="1"/>
    </xf>
    <xf numFmtId="3" fontId="80" fillId="0" borderId="69" xfId="984" applyNumberFormat="1" applyFont="1" applyBorder="1" applyAlignment="1" applyProtection="1">
      <alignment horizontal="right" vertical="top" wrapText="1"/>
      <protection locked="0"/>
    </xf>
    <xf numFmtId="0" fontId="80" fillId="0" borderId="69" xfId="984" applyFont="1" applyBorder="1" applyProtection="1">
      <protection locked="0"/>
    </xf>
    <xf numFmtId="3" fontId="80" fillId="40" borderId="69" xfId="984" applyNumberFormat="1" applyFont="1" applyFill="1" applyBorder="1" applyAlignment="1" applyProtection="1">
      <alignment horizontal="right" vertical="top" wrapText="1"/>
    </xf>
    <xf numFmtId="0" fontId="80" fillId="40" borderId="69" xfId="984" applyFont="1" applyFill="1" applyBorder="1" applyProtection="1"/>
    <xf numFmtId="3" fontId="80" fillId="24" borderId="69" xfId="984" applyNumberFormat="1" applyFont="1" applyFill="1" applyBorder="1" applyAlignment="1" applyProtection="1">
      <alignment horizontal="right" vertical="top" wrapText="1"/>
    </xf>
    <xf numFmtId="0" fontId="80" fillId="39" borderId="69" xfId="984" applyFont="1" applyFill="1" applyBorder="1" applyProtection="1">
      <protection locked="0"/>
    </xf>
    <xf numFmtId="3" fontId="80" fillId="0" borderId="19" xfId="228" applyNumberFormat="1" applyFont="1" applyBorder="1" applyAlignment="1">
      <alignment horizontal="right" vertical="top" wrapText="1"/>
    </xf>
    <xf numFmtId="3" fontId="80" fillId="49" borderId="19" xfId="228" applyNumberFormat="1" applyFont="1" applyFill="1" applyBorder="1" applyAlignment="1">
      <alignment horizontal="right" vertical="top" wrapText="1"/>
    </xf>
    <xf numFmtId="0" fontId="80" fillId="0" borderId="19" xfId="228" applyFont="1" applyBorder="1"/>
    <xf numFmtId="0" fontId="80" fillId="49" borderId="19" xfId="228" applyFont="1" applyFill="1" applyBorder="1"/>
    <xf numFmtId="3" fontId="80" fillId="53" borderId="19" xfId="228" applyNumberFormat="1" applyFont="1" applyFill="1" applyBorder="1" applyAlignment="1">
      <alignment horizontal="right" vertical="top" wrapText="1"/>
    </xf>
    <xf numFmtId="3" fontId="80" fillId="50" borderId="82" xfId="1049" applyNumberFormat="1" applyFont="1" applyFill="1" applyBorder="1" applyAlignment="1" applyProtection="1">
      <alignment horizontal="right" vertical="top" wrapText="1"/>
    </xf>
    <xf numFmtId="0" fontId="80" fillId="50" borderId="82" xfId="1049" applyFont="1" applyFill="1" applyBorder="1" applyProtection="1"/>
    <xf numFmtId="3" fontId="80" fillId="0" borderId="82" xfId="1049" applyNumberFormat="1" applyFont="1" applyBorder="1" applyAlignment="1" applyProtection="1">
      <alignment horizontal="right" vertical="top" wrapText="1"/>
      <protection locked="0"/>
    </xf>
    <xf numFmtId="0" fontId="80" fillId="0" borderId="82" xfId="1049" applyFont="1" applyBorder="1" applyProtection="1">
      <protection locked="0"/>
    </xf>
    <xf numFmtId="3" fontId="80" fillId="37" borderId="82" xfId="1049" applyNumberFormat="1" applyFont="1" applyFill="1" applyBorder="1" applyAlignment="1" applyProtection="1">
      <alignment horizontal="right" vertical="top" wrapText="1"/>
    </xf>
    <xf numFmtId="0" fontId="80" fillId="51" borderId="82" xfId="1049" applyFont="1" applyFill="1" applyBorder="1" applyProtection="1">
      <protection locked="0"/>
    </xf>
    <xf numFmtId="3" fontId="80" fillId="0" borderId="83" xfId="1066" applyNumberFormat="1" applyFont="1" applyBorder="1" applyAlignment="1" applyProtection="1">
      <alignment horizontal="right" vertical="top" wrapText="1"/>
      <protection locked="0"/>
    </xf>
    <xf numFmtId="0" fontId="80" fillId="0" borderId="83" xfId="1066" applyFont="1" applyBorder="1" applyProtection="1">
      <protection locked="0"/>
    </xf>
    <xf numFmtId="3" fontId="80" fillId="40" borderId="83" xfId="1066" applyNumberFormat="1" applyFont="1" applyFill="1" applyBorder="1" applyAlignment="1" applyProtection="1">
      <alignment horizontal="right" vertical="top" wrapText="1"/>
    </xf>
    <xf numFmtId="0" fontId="80" fillId="40" borderId="83" xfId="1066" applyFont="1" applyFill="1" applyBorder="1" applyProtection="1"/>
    <xf numFmtId="3" fontId="80" fillId="24" borderId="83" xfId="1066" applyNumberFormat="1" applyFont="1" applyFill="1" applyBorder="1" applyAlignment="1" applyProtection="1">
      <alignment horizontal="right" vertical="top" wrapText="1"/>
    </xf>
    <xf numFmtId="0" fontId="80" fillId="39" borderId="83" xfId="1066" applyFont="1" applyFill="1" applyBorder="1" applyProtection="1">
      <protection locked="0"/>
    </xf>
    <xf numFmtId="3" fontId="80" fillId="50" borderId="92" xfId="1096" applyNumberFormat="1" applyFont="1" applyFill="1" applyBorder="1" applyAlignment="1" applyProtection="1">
      <alignment horizontal="right" vertical="top" wrapText="1"/>
    </xf>
    <xf numFmtId="0" fontId="80" fillId="50" borderId="92" xfId="1096" applyFont="1" applyFill="1" applyBorder="1" applyProtection="1"/>
    <xf numFmtId="3" fontId="80" fillId="0" borderId="92" xfId="1096" applyNumberFormat="1" applyFont="1" applyBorder="1" applyAlignment="1" applyProtection="1">
      <alignment horizontal="right" vertical="top" wrapText="1"/>
      <protection locked="0"/>
    </xf>
    <xf numFmtId="0" fontId="80" fillId="0" borderId="92" xfId="1096" applyFont="1" applyBorder="1" applyProtection="1">
      <protection locked="0"/>
    </xf>
    <xf numFmtId="3" fontId="80" fillId="37" borderId="92" xfId="1096" applyNumberFormat="1" applyFont="1" applyFill="1" applyBorder="1" applyAlignment="1" applyProtection="1">
      <alignment horizontal="right" vertical="top" wrapText="1"/>
    </xf>
    <xf numFmtId="0" fontId="80" fillId="51" borderId="92" xfId="1096" applyFont="1" applyFill="1" applyBorder="1" applyProtection="1">
      <protection locked="0"/>
    </xf>
    <xf numFmtId="3" fontId="80" fillId="0" borderId="93" xfId="1124" applyNumberFormat="1" applyFont="1" applyBorder="1" applyAlignment="1" applyProtection="1">
      <alignment horizontal="right" vertical="top" wrapText="1"/>
      <protection locked="0"/>
    </xf>
    <xf numFmtId="3" fontId="80" fillId="40" borderId="93" xfId="1124" applyNumberFormat="1" applyFont="1" applyFill="1" applyBorder="1" applyAlignment="1" applyProtection="1">
      <alignment horizontal="right" vertical="top" wrapText="1"/>
    </xf>
    <xf numFmtId="0" fontId="80" fillId="39" borderId="93" xfId="1124" applyFont="1" applyFill="1" applyBorder="1" applyProtection="1">
      <protection locked="0"/>
    </xf>
    <xf numFmtId="0" fontId="80" fillId="0" borderId="93" xfId="1124" applyFont="1" applyBorder="1" applyProtection="1">
      <protection locked="0"/>
    </xf>
    <xf numFmtId="0" fontId="80" fillId="40" borderId="93" xfId="1124" applyFont="1" applyFill="1" applyBorder="1" applyProtection="1"/>
    <xf numFmtId="3" fontId="80" fillId="24" borderId="93" xfId="1124" applyNumberFormat="1" applyFont="1" applyFill="1" applyBorder="1" applyAlignment="1" applyProtection="1">
      <alignment horizontal="right" vertical="top" wrapText="1"/>
    </xf>
    <xf numFmtId="0" fontId="90" fillId="0" borderId="19" xfId="1124" applyFont="1" applyBorder="1" applyProtection="1">
      <protection locked="0"/>
    </xf>
    <xf numFmtId="3" fontId="80" fillId="0" borderId="94" xfId="1125" applyNumberFormat="1" applyFont="1" applyBorder="1" applyAlignment="1" applyProtection="1">
      <alignment horizontal="right" vertical="top" wrapText="1"/>
      <protection locked="0"/>
    </xf>
    <xf numFmtId="0" fontId="80" fillId="0" borderId="94" xfId="1125" applyFont="1" applyBorder="1" applyProtection="1">
      <protection locked="0"/>
    </xf>
    <xf numFmtId="3" fontId="80" fillId="40" borderId="94" xfId="1125" applyNumberFormat="1" applyFont="1" applyFill="1" applyBorder="1" applyAlignment="1" applyProtection="1">
      <alignment horizontal="right" vertical="top" wrapText="1"/>
    </xf>
    <xf numFmtId="0" fontId="80" fillId="40" borderId="94" xfId="1125" applyFont="1" applyFill="1" applyBorder="1" applyProtection="1"/>
    <xf numFmtId="3" fontId="80" fillId="24" borderId="94" xfId="1125" applyNumberFormat="1" applyFont="1" applyFill="1" applyBorder="1" applyAlignment="1" applyProtection="1">
      <alignment horizontal="right" vertical="top" wrapText="1"/>
    </xf>
    <xf numFmtId="0" fontId="80" fillId="39" borderId="94" xfId="1125" applyFont="1" applyFill="1" applyBorder="1" applyProtection="1">
      <protection locked="0"/>
    </xf>
    <xf numFmtId="3" fontId="80" fillId="50" borderId="103" xfId="1155" applyNumberFormat="1" applyFont="1" applyFill="1" applyBorder="1" applyAlignment="1" applyProtection="1">
      <alignment horizontal="right" vertical="top" wrapText="1"/>
    </xf>
    <xf numFmtId="0" fontId="80" fillId="50" borderId="103" xfId="1155" applyFont="1" applyFill="1" applyBorder="1" applyProtection="1"/>
    <xf numFmtId="3" fontId="80" fillId="0" borderId="103" xfId="1155" applyNumberFormat="1" applyFont="1" applyBorder="1" applyAlignment="1" applyProtection="1">
      <alignment horizontal="right" vertical="top" wrapText="1"/>
      <protection locked="0"/>
    </xf>
    <xf numFmtId="0" fontId="80" fillId="0" borderId="103" xfId="1155" applyFont="1" applyBorder="1" applyProtection="1">
      <protection locked="0"/>
    </xf>
    <xf numFmtId="3" fontId="80" fillId="37" borderId="103" xfId="1155" applyNumberFormat="1" applyFont="1" applyFill="1" applyBorder="1" applyAlignment="1" applyProtection="1">
      <alignment horizontal="right" vertical="top" wrapText="1"/>
    </xf>
    <xf numFmtId="0" fontId="80" fillId="51" borderId="103" xfId="1155" applyFont="1" applyFill="1" applyBorder="1" applyProtection="1">
      <protection locked="0"/>
    </xf>
    <xf numFmtId="3" fontId="80" fillId="0" borderId="104" xfId="1183" applyNumberFormat="1" applyFont="1" applyBorder="1" applyAlignment="1" applyProtection="1">
      <alignment horizontal="right" vertical="top" wrapText="1"/>
      <protection locked="0"/>
    </xf>
    <xf numFmtId="0" fontId="80" fillId="0" borderId="104" xfId="1183" applyFont="1" applyBorder="1" applyProtection="1">
      <protection locked="0"/>
    </xf>
    <xf numFmtId="3" fontId="80" fillId="40" borderId="104" xfId="1183" applyNumberFormat="1" applyFont="1" applyFill="1" applyBorder="1" applyAlignment="1" applyProtection="1">
      <alignment horizontal="right" vertical="top" wrapText="1"/>
    </xf>
    <xf numFmtId="0" fontId="80" fillId="40" borderId="104" xfId="1183" applyFont="1" applyFill="1" applyBorder="1" applyProtection="1"/>
    <xf numFmtId="3" fontId="80" fillId="24" borderId="104" xfId="1183" applyNumberFormat="1" applyFont="1" applyFill="1" applyBorder="1" applyAlignment="1" applyProtection="1">
      <alignment horizontal="right" vertical="top" wrapText="1"/>
    </xf>
    <xf numFmtId="0" fontId="80" fillId="39" borderId="104" xfId="1183" applyFont="1" applyFill="1" applyBorder="1" applyProtection="1">
      <protection locked="0"/>
    </xf>
    <xf numFmtId="3" fontId="90" fillId="0" borderId="40" xfId="1213" applyNumberFormat="1" applyFont="1" applyBorder="1" applyAlignment="1" applyProtection="1">
      <alignment horizontal="right" vertical="top" wrapText="1"/>
      <protection locked="0"/>
    </xf>
    <xf numFmtId="3" fontId="90" fillId="46" borderId="40" xfId="1213" applyNumberFormat="1" applyFont="1" applyFill="1" applyBorder="1" applyAlignment="1" applyProtection="1">
      <alignment horizontal="right" vertical="top" wrapText="1"/>
    </xf>
    <xf numFmtId="0" fontId="90" fillId="45" borderId="40" xfId="1213" applyFont="1" applyFill="1" applyBorder="1" applyProtection="1">
      <protection locked="0"/>
    </xf>
    <xf numFmtId="0" fontId="90" fillId="0" borderId="40" xfId="1213" applyFont="1" applyBorder="1" applyProtection="1">
      <protection locked="0"/>
    </xf>
    <xf numFmtId="0" fontId="90" fillId="46" borderId="40" xfId="1213" applyFont="1" applyFill="1" applyBorder="1" applyProtection="1"/>
    <xf numFmtId="3" fontId="90" fillId="44" borderId="40" xfId="1213" applyNumberFormat="1" applyFont="1" applyFill="1" applyBorder="1" applyAlignment="1" applyProtection="1">
      <alignment horizontal="right" vertical="top" wrapText="1"/>
    </xf>
    <xf numFmtId="3" fontId="80" fillId="0" borderId="109" xfId="1215" applyNumberFormat="1" applyFont="1" applyBorder="1" applyAlignment="1" applyProtection="1">
      <alignment horizontal="right" vertical="top" wrapText="1"/>
      <protection locked="0"/>
    </xf>
    <xf numFmtId="0" fontId="80" fillId="0" borderId="109" xfId="1215" applyFont="1" applyBorder="1" applyProtection="1">
      <protection locked="0"/>
    </xf>
    <xf numFmtId="3" fontId="80" fillId="40" borderId="109" xfId="1215" applyNumberFormat="1" applyFont="1" applyFill="1" applyBorder="1" applyAlignment="1" applyProtection="1">
      <alignment horizontal="right" vertical="top" wrapText="1"/>
    </xf>
    <xf numFmtId="0" fontId="80" fillId="40" borderId="109" xfId="1215" applyFont="1" applyFill="1" applyBorder="1" applyProtection="1"/>
    <xf numFmtId="3" fontId="80" fillId="24" borderId="109" xfId="1215" applyNumberFormat="1" applyFont="1" applyFill="1" applyBorder="1" applyAlignment="1" applyProtection="1">
      <alignment horizontal="right" vertical="top" wrapText="1"/>
    </xf>
    <xf numFmtId="0" fontId="80" fillId="39" borderId="109" xfId="1215" applyFont="1" applyFill="1" applyBorder="1" applyProtection="1">
      <protection locked="0"/>
    </xf>
    <xf numFmtId="3" fontId="80" fillId="0" borderId="118" xfId="0" applyNumberFormat="1" applyFont="1" applyBorder="1" applyAlignment="1">
      <alignment horizontal="right" vertical="top" wrapText="1"/>
    </xf>
    <xf numFmtId="0" fontId="80" fillId="0" borderId="118" xfId="0" applyFont="1" applyBorder="1"/>
    <xf numFmtId="3" fontId="80" fillId="24" borderId="118" xfId="0" applyNumberFormat="1" applyFont="1" applyFill="1" applyBorder="1" applyAlignment="1">
      <alignment horizontal="right" vertical="top" wrapText="1"/>
    </xf>
    <xf numFmtId="3" fontId="80" fillId="26" borderId="118" xfId="0" applyNumberFormat="1" applyFont="1" applyFill="1" applyBorder="1" applyAlignment="1">
      <alignment horizontal="right" vertical="top" wrapText="1"/>
    </xf>
    <xf numFmtId="0" fontId="80" fillId="26" borderId="118" xfId="0" applyFont="1" applyFill="1" applyBorder="1"/>
    <xf numFmtId="3" fontId="80" fillId="0" borderId="118" xfId="0" applyNumberFormat="1" applyFont="1" applyBorder="1" applyAlignment="1" applyProtection="1">
      <alignment horizontal="right" vertical="top" wrapText="1"/>
    </xf>
    <xf numFmtId="0" fontId="80" fillId="0" borderId="118" xfId="0" applyFont="1" applyBorder="1" applyProtection="1"/>
    <xf numFmtId="3" fontId="80" fillId="26" borderId="119" xfId="437" applyNumberFormat="1" applyFont="1" applyFill="1" applyBorder="1" applyAlignment="1">
      <alignment horizontal="right" vertical="top" wrapText="1"/>
    </xf>
    <xf numFmtId="3" fontId="80" fillId="0" borderId="119" xfId="437" applyNumberFormat="1" applyFont="1" applyBorder="1" applyAlignment="1">
      <alignment horizontal="right" vertical="top" wrapText="1"/>
    </xf>
    <xf numFmtId="3" fontId="80" fillId="24" borderId="119" xfId="437" applyNumberFormat="1" applyFont="1" applyFill="1" applyBorder="1" applyAlignment="1">
      <alignment horizontal="right" vertical="top" wrapText="1"/>
    </xf>
    <xf numFmtId="0" fontId="80" fillId="0" borderId="119" xfId="437" applyFont="1" applyBorder="1"/>
    <xf numFmtId="0" fontId="80" fillId="26" borderId="119" xfId="437" applyFont="1" applyFill="1" applyBorder="1"/>
    <xf numFmtId="3" fontId="80" fillId="0" borderId="119" xfId="437" applyNumberFormat="1" applyFont="1" applyBorder="1" applyAlignment="1" applyProtection="1">
      <alignment horizontal="right" vertical="top" wrapText="1"/>
    </xf>
    <xf numFmtId="0" fontId="80" fillId="0" borderId="119" xfId="437" applyFont="1" applyBorder="1" applyProtection="1"/>
    <xf numFmtId="3" fontId="99" fillId="0" borderId="119" xfId="1273" applyNumberFormat="1" applyFont="1" applyBorder="1" applyAlignment="1" applyProtection="1">
      <alignment horizontal="center" vertical="center" wrapText="1"/>
      <protection locked="0"/>
    </xf>
    <xf numFmtId="3" fontId="90" fillId="46" borderId="119" xfId="1273" applyNumberFormat="1" applyFont="1" applyFill="1" applyBorder="1" applyAlignment="1" applyProtection="1">
      <alignment horizontal="right" vertical="top" wrapText="1"/>
    </xf>
    <xf numFmtId="0" fontId="99" fillId="45" borderId="119" xfId="1273" applyFont="1" applyFill="1" applyBorder="1" applyAlignment="1" applyProtection="1">
      <alignment horizontal="center" vertical="center"/>
      <protection locked="0"/>
    </xf>
    <xf numFmtId="0" fontId="99" fillId="0" borderId="119" xfId="1273" applyFont="1" applyBorder="1" applyAlignment="1" applyProtection="1">
      <alignment horizontal="center" vertical="center"/>
      <protection locked="0"/>
    </xf>
    <xf numFmtId="0" fontId="90" fillId="46" borderId="119" xfId="1273" applyFont="1" applyFill="1" applyBorder="1" applyProtection="1"/>
    <xf numFmtId="3" fontId="90" fillId="36" borderId="119" xfId="1273" applyNumberFormat="1" applyFont="1" applyFill="1" applyBorder="1" applyAlignment="1" applyProtection="1">
      <alignment horizontal="right" vertical="top" wrapText="1"/>
    </xf>
    <xf numFmtId="3" fontId="90" fillId="0" borderId="119" xfId="1275" applyNumberFormat="1" applyFont="1" applyBorder="1" applyAlignment="1" applyProtection="1">
      <alignment horizontal="right" vertical="top" wrapText="1"/>
      <protection locked="0"/>
    </xf>
    <xf numFmtId="0" fontId="90" fillId="0" borderId="119" xfId="1275" applyFont="1" applyBorder="1" applyProtection="1">
      <protection locked="0"/>
    </xf>
    <xf numFmtId="3" fontId="90" fillId="46" borderId="119" xfId="1275" applyNumberFormat="1" applyFont="1" applyFill="1" applyBorder="1" applyAlignment="1" applyProtection="1">
      <alignment horizontal="right" vertical="top" wrapText="1"/>
    </xf>
    <xf numFmtId="0" fontId="90" fillId="45" borderId="119" xfId="1275" applyFont="1" applyFill="1" applyBorder="1" applyProtection="1">
      <protection locked="0"/>
    </xf>
    <xf numFmtId="0" fontId="90" fillId="46" borderId="119" xfId="1275" applyFont="1" applyFill="1" applyBorder="1" applyProtection="1"/>
    <xf numFmtId="3" fontId="90" fillId="44" borderId="119" xfId="1275" applyNumberFormat="1" applyFont="1" applyFill="1" applyBorder="1" applyAlignment="1" applyProtection="1">
      <alignment horizontal="right" vertical="top" wrapText="1"/>
    </xf>
    <xf numFmtId="3" fontId="101" fillId="0" borderId="120" xfId="1276" applyNumberFormat="1" applyFont="1" applyBorder="1" applyAlignment="1">
      <alignment horizontal="right" vertical="top" wrapText="1"/>
    </xf>
    <xf numFmtId="0" fontId="101" fillId="0" borderId="120" xfId="1276" applyFont="1" applyBorder="1" applyAlignment="1"/>
    <xf numFmtId="0" fontId="101" fillId="0" borderId="120" xfId="1276" applyFont="1" applyBorder="1"/>
    <xf numFmtId="3" fontId="101" fillId="56" borderId="120" xfId="1276" applyNumberFormat="1" applyFont="1" applyFill="1" applyBorder="1" applyAlignment="1">
      <alignment horizontal="right" vertical="top" wrapText="1"/>
    </xf>
    <xf numFmtId="0" fontId="101" fillId="55" borderId="120" xfId="1276" applyFont="1" applyFill="1" applyBorder="1"/>
    <xf numFmtId="0" fontId="101" fillId="56" borderId="120" xfId="1276" applyFont="1" applyFill="1" applyBorder="1"/>
    <xf numFmtId="3" fontId="101" fillId="54" borderId="120" xfId="1276" applyNumberFormat="1" applyFont="1" applyFill="1" applyBorder="1" applyAlignment="1">
      <alignment horizontal="right" vertical="top" wrapText="1"/>
    </xf>
    <xf numFmtId="3" fontId="102" fillId="0" borderId="19" xfId="1278" applyNumberFormat="1" applyFont="1" applyBorder="1" applyAlignment="1">
      <alignment horizontal="right" vertical="top" wrapText="1"/>
    </xf>
    <xf numFmtId="3" fontId="102" fillId="59" borderId="19" xfId="1278" applyNumberFormat="1" applyFont="1" applyFill="1" applyBorder="1" applyAlignment="1">
      <alignment horizontal="right" vertical="top" wrapText="1"/>
    </xf>
    <xf numFmtId="0" fontId="102" fillId="0" borderId="19" xfId="1278" applyFont="1" applyBorder="1" applyAlignment="1"/>
    <xf numFmtId="0" fontId="102" fillId="59" borderId="19" xfId="1278" applyFont="1" applyFill="1" applyBorder="1"/>
    <xf numFmtId="0" fontId="102" fillId="58" borderId="19" xfId="1278" applyFont="1" applyFill="1" applyBorder="1" applyAlignment="1"/>
    <xf numFmtId="0" fontId="102" fillId="0" borderId="19" xfId="1278" applyFont="1" applyBorder="1"/>
    <xf numFmtId="3" fontId="102" fillId="57" borderId="19" xfId="1278" applyNumberFormat="1" applyFont="1" applyFill="1" applyBorder="1" applyAlignment="1">
      <alignment horizontal="right" vertical="top" wrapText="1"/>
    </xf>
    <xf numFmtId="3" fontId="80" fillId="0" borderId="119" xfId="1279" applyNumberFormat="1" applyFont="1" applyBorder="1" applyAlignment="1" applyProtection="1">
      <alignment horizontal="right" vertical="top" wrapText="1"/>
      <protection locked="0"/>
    </xf>
    <xf numFmtId="0" fontId="80" fillId="0" borderId="119" xfId="1279" applyFont="1" applyBorder="1" applyProtection="1">
      <protection locked="0"/>
    </xf>
    <xf numFmtId="3" fontId="80" fillId="40" borderId="119" xfId="1279" applyNumberFormat="1" applyFont="1" applyFill="1" applyBorder="1" applyAlignment="1" applyProtection="1">
      <alignment horizontal="right" vertical="top" wrapText="1"/>
    </xf>
    <xf numFmtId="0" fontId="80" fillId="40" borderId="119" xfId="1279" applyFont="1" applyFill="1" applyBorder="1" applyProtection="1"/>
    <xf numFmtId="3" fontId="80" fillId="24" borderId="119" xfId="1279" applyNumberFormat="1" applyFont="1" applyFill="1" applyBorder="1" applyAlignment="1" applyProtection="1">
      <alignment horizontal="right" vertical="top" wrapText="1"/>
    </xf>
    <xf numFmtId="0" fontId="80" fillId="39" borderId="119" xfId="1279" applyFont="1" applyFill="1" applyBorder="1" applyProtection="1">
      <protection locked="0"/>
    </xf>
    <xf numFmtId="3" fontId="80" fillId="50" borderId="119" xfId="1285" applyNumberFormat="1" applyFont="1" applyFill="1" applyBorder="1" applyAlignment="1" applyProtection="1">
      <alignment horizontal="right" vertical="top" wrapText="1"/>
    </xf>
    <xf numFmtId="0" fontId="80" fillId="50" borderId="119" xfId="1285" applyFont="1" applyFill="1" applyBorder="1" applyProtection="1"/>
    <xf numFmtId="3" fontId="80" fillId="0" borderId="119" xfId="1285" applyNumberFormat="1" applyFont="1" applyBorder="1" applyAlignment="1" applyProtection="1">
      <alignment horizontal="right" vertical="top" wrapText="1"/>
      <protection locked="0"/>
    </xf>
    <xf numFmtId="0" fontId="80" fillId="0" borderId="119" xfId="1285" applyFont="1" applyBorder="1" applyProtection="1">
      <protection locked="0"/>
    </xf>
    <xf numFmtId="3" fontId="80" fillId="37" borderId="119" xfId="1285" applyNumberFormat="1" applyFont="1" applyFill="1" applyBorder="1" applyAlignment="1" applyProtection="1">
      <alignment horizontal="right" vertical="top" wrapText="1"/>
    </xf>
    <xf numFmtId="0" fontId="80" fillId="51" borderId="119" xfId="1285" applyFont="1" applyFill="1" applyBorder="1" applyProtection="1">
      <protection locked="0"/>
    </xf>
    <xf numFmtId="3" fontId="80" fillId="50" borderId="119" xfId="1289" applyNumberFormat="1" applyFont="1" applyFill="1" applyBorder="1" applyAlignment="1" applyProtection="1">
      <alignment horizontal="right" vertical="top" wrapText="1"/>
    </xf>
    <xf numFmtId="0" fontId="80" fillId="50" borderId="119" xfId="1289" applyFont="1" applyFill="1" applyBorder="1" applyProtection="1"/>
    <xf numFmtId="3" fontId="80" fillId="0" borderId="119" xfId="1289" applyNumberFormat="1" applyFont="1" applyBorder="1" applyAlignment="1" applyProtection="1">
      <alignment horizontal="right" vertical="top" wrapText="1"/>
      <protection locked="0"/>
    </xf>
    <xf numFmtId="0" fontId="80" fillId="0" borderId="119" xfId="1289" applyFont="1" applyBorder="1" applyProtection="1">
      <protection locked="0"/>
    </xf>
    <xf numFmtId="3" fontId="80" fillId="37" borderId="119" xfId="1289" applyNumberFormat="1" applyFont="1" applyFill="1" applyBorder="1" applyAlignment="1" applyProtection="1">
      <alignment horizontal="right" vertical="top" wrapText="1"/>
    </xf>
    <xf numFmtId="0" fontId="80" fillId="51" borderId="119" xfId="1289" applyFont="1" applyFill="1" applyBorder="1" applyProtection="1">
      <protection locked="0"/>
    </xf>
    <xf numFmtId="0" fontId="80" fillId="24" borderId="17" xfId="0" applyFont="1" applyFill="1" applyBorder="1" applyAlignment="1">
      <alignment horizontal="center" vertical="center" wrapText="1"/>
    </xf>
    <xf numFmtId="0" fontId="80" fillId="28" borderId="17" xfId="0" applyFont="1" applyFill="1" applyBorder="1" applyAlignment="1">
      <alignment horizontal="center" vertical="center" wrapText="1"/>
    </xf>
    <xf numFmtId="0" fontId="80" fillId="30" borderId="17" xfId="0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0" fontId="80" fillId="31" borderId="20" xfId="383" applyFont="1" applyFill="1" applyBorder="1" applyAlignment="1">
      <alignment horizontal="left" vertical="center" wrapText="1"/>
    </xf>
    <xf numFmtId="0" fontId="80" fillId="31" borderId="21" xfId="383" applyFont="1" applyFill="1" applyBorder="1" applyAlignment="1">
      <alignment horizontal="left" vertical="center" wrapText="1"/>
    </xf>
    <xf numFmtId="0" fontId="80" fillId="31" borderId="22" xfId="383" applyFont="1" applyFill="1" applyBorder="1" applyAlignment="1">
      <alignment horizontal="left" vertical="center" wrapText="1"/>
    </xf>
    <xf numFmtId="0" fontId="80" fillId="31" borderId="23" xfId="383" applyFont="1" applyFill="1" applyBorder="1" applyAlignment="1">
      <alignment horizontal="left" vertical="center" wrapText="1"/>
    </xf>
    <xf numFmtId="0" fontId="80" fillId="31" borderId="0" xfId="383" applyFont="1" applyFill="1" applyBorder="1" applyAlignment="1">
      <alignment horizontal="left" vertical="center" wrapText="1"/>
    </xf>
    <xf numFmtId="0" fontId="80" fillId="31" borderId="24" xfId="383" applyFont="1" applyFill="1" applyBorder="1" applyAlignment="1">
      <alignment horizontal="left" vertical="center" wrapText="1"/>
    </xf>
    <xf numFmtId="0" fontId="80" fillId="31" borderId="25" xfId="383" applyFont="1" applyFill="1" applyBorder="1" applyAlignment="1">
      <alignment horizontal="left" vertical="center" wrapText="1"/>
    </xf>
    <xf numFmtId="0" fontId="80" fillId="31" borderId="26" xfId="383" applyFont="1" applyFill="1" applyBorder="1" applyAlignment="1">
      <alignment horizontal="left" vertical="center" wrapText="1"/>
    </xf>
    <xf numFmtId="0" fontId="80" fillId="31" borderId="27" xfId="383" applyFont="1" applyFill="1" applyBorder="1" applyAlignment="1">
      <alignment horizontal="left" vertical="center" wrapText="1"/>
    </xf>
    <xf numFmtId="0" fontId="85" fillId="25" borderId="0" xfId="0" applyFont="1" applyFill="1" applyAlignment="1">
      <alignment horizontal="left"/>
    </xf>
    <xf numFmtId="0" fontId="82" fillId="0" borderId="0" xfId="0" applyFont="1" applyAlignment="1">
      <alignment horizontal="center"/>
    </xf>
    <xf numFmtId="0" fontId="90" fillId="36" borderId="18" xfId="0" applyFont="1" applyFill="1" applyBorder="1" applyAlignment="1">
      <alignment horizontal="center" vertical="center" wrapText="1"/>
    </xf>
    <xf numFmtId="0" fontId="80" fillId="37" borderId="18" xfId="0" applyFont="1" applyFill="1" applyBorder="1" applyAlignment="1">
      <alignment horizontal="center" vertical="center" wrapText="1"/>
    </xf>
    <xf numFmtId="0" fontId="80" fillId="24" borderId="18" xfId="0" applyFont="1" applyFill="1" applyBorder="1" applyAlignment="1">
      <alignment horizontal="center" vertical="center" wrapText="1"/>
    </xf>
    <xf numFmtId="0" fontId="80" fillId="38" borderId="19" xfId="434" applyFont="1" applyFill="1" applyBorder="1" applyAlignment="1">
      <alignment horizontal="center" vertical="center" wrapText="1"/>
    </xf>
  </cellXfs>
  <cellStyles count="1293">
    <cellStyle name="20% - Accent1" xfId="1"/>
    <cellStyle name="20% - Accent1 2" xfId="395"/>
    <cellStyle name="20% - Accent1 3" xfId="499"/>
    <cellStyle name="20% - Accent1 4" xfId="774"/>
    <cellStyle name="20% - Accent2" xfId="2"/>
    <cellStyle name="20% - Accent2 2" xfId="500"/>
    <cellStyle name="20% - Accent3" xfId="3"/>
    <cellStyle name="20% - Accent3 2" xfId="501"/>
    <cellStyle name="20% - Accent4" xfId="4"/>
    <cellStyle name="20% - Accent4 2" xfId="502"/>
    <cellStyle name="20% - Accent5" xfId="5"/>
    <cellStyle name="20% - Accent5 2" xfId="396"/>
    <cellStyle name="20% - Accent5 3" xfId="503"/>
    <cellStyle name="20% - Accent6" xfId="6"/>
    <cellStyle name="20% - Accent6 2" xfId="397"/>
    <cellStyle name="20% - Accent6 3" xfId="504"/>
    <cellStyle name="20% - Accent6 4" xfId="775"/>
    <cellStyle name="20% - Ênfase1 2" xfId="7"/>
    <cellStyle name="20% - Ênfase1 2 2" xfId="8"/>
    <cellStyle name="20% - Ênfase1 2 2 2" xfId="399"/>
    <cellStyle name="20% - Ênfase1 2 2 3" xfId="506"/>
    <cellStyle name="20% - Ênfase1 2 2 4" xfId="777"/>
    <cellStyle name="20% - Ênfase1 2 3" xfId="398"/>
    <cellStyle name="20% - Ênfase1 2 4" xfId="505"/>
    <cellStyle name="20% - Ênfase1 2 5" xfId="776"/>
    <cellStyle name="20% - Ênfase1 2_00_ANEXO V 2015 - VERSÃO INICIAL PLOA_2015" xfId="9"/>
    <cellStyle name="20% - Ênfase1 3" xfId="10"/>
    <cellStyle name="20% - Ênfase1 3 2" xfId="400"/>
    <cellStyle name="20% - Ênfase1 3 3" xfId="507"/>
    <cellStyle name="20% - Ênfase1 3 4" xfId="778"/>
    <cellStyle name="20% - Ênfase1 4" xfId="11"/>
    <cellStyle name="20% - Ênfase1 4 2" xfId="401"/>
    <cellStyle name="20% - Ênfase1 4 3" xfId="508"/>
    <cellStyle name="20% - Ênfase1 4 4" xfId="779"/>
    <cellStyle name="20% - Ênfase2 2" xfId="12"/>
    <cellStyle name="20% - Ênfase2 2 2" xfId="13"/>
    <cellStyle name="20% - Ênfase2 2 2 2" xfId="510"/>
    <cellStyle name="20% - Ênfase2 2 3" xfId="509"/>
    <cellStyle name="20% - Ênfase2 2_05_Impactos_Demais PLs_2013_Dados CNJ de jul-12" xfId="14"/>
    <cellStyle name="20% - Ênfase2 3" xfId="15"/>
    <cellStyle name="20% - Ênfase2 3 2" xfId="511"/>
    <cellStyle name="20% - Ênfase2 4" xfId="16"/>
    <cellStyle name="20% - Ênfase2 4 2" xfId="512"/>
    <cellStyle name="20% - Ênfase3 2" xfId="17"/>
    <cellStyle name="20% - Ênfase3 2 2" xfId="18"/>
    <cellStyle name="20% - Ênfase3 2 2 2" xfId="514"/>
    <cellStyle name="20% - Ênfase3 2 3" xfId="513"/>
    <cellStyle name="20% - Ênfase3 2_05_Impactos_Demais PLs_2013_Dados CNJ de jul-12" xfId="19"/>
    <cellStyle name="20% - Ênfase3 3" xfId="20"/>
    <cellStyle name="20% - Ênfase3 3 2" xfId="515"/>
    <cellStyle name="20% - Ênfase3 4" xfId="21"/>
    <cellStyle name="20% - Ênfase3 4 2" xfId="516"/>
    <cellStyle name="20% - Ênfase4 2" xfId="22"/>
    <cellStyle name="20% - Ênfase4 2 2" xfId="23"/>
    <cellStyle name="20% - Ênfase4 2 2 2" xfId="518"/>
    <cellStyle name="20% - Ênfase4 2 3" xfId="517"/>
    <cellStyle name="20% - Ênfase4 2_05_Impactos_Demais PLs_2013_Dados CNJ de jul-12" xfId="24"/>
    <cellStyle name="20% - Ênfase4 3" xfId="25"/>
    <cellStyle name="20% - Ênfase4 3 2" xfId="519"/>
    <cellStyle name="20% - Ênfase4 4" xfId="26"/>
    <cellStyle name="20% - Ênfase4 4 2" xfId="520"/>
    <cellStyle name="20% - Ênfase5 2" xfId="27"/>
    <cellStyle name="20% - Ênfase5 2 2" xfId="28"/>
    <cellStyle name="20% - Ênfase5 2 2 2" xfId="403"/>
    <cellStyle name="20% - Ênfase5 2 2 3" xfId="522"/>
    <cellStyle name="20% - Ênfase5 2 3" xfId="402"/>
    <cellStyle name="20% - Ênfase5 2 4" xfId="521"/>
    <cellStyle name="20% - Ênfase5 2_00_ANEXO V 2015 - VERSÃO INICIAL PLOA_2015" xfId="29"/>
    <cellStyle name="20% - Ênfase5 3" xfId="30"/>
    <cellStyle name="20% - Ênfase5 3 2" xfId="404"/>
    <cellStyle name="20% - Ênfase5 3 3" xfId="523"/>
    <cellStyle name="20% - Ênfase5 4" xfId="31"/>
    <cellStyle name="20% - Ênfase5 4 2" xfId="405"/>
    <cellStyle name="20% - Ênfase5 4 3" xfId="524"/>
    <cellStyle name="20% - Ênfase6 2" xfId="32"/>
    <cellStyle name="20% - Ênfase6 2 2" xfId="33"/>
    <cellStyle name="20% - Ênfase6 2 2 2" xfId="407"/>
    <cellStyle name="20% - Ênfase6 2 2 3" xfId="526"/>
    <cellStyle name="20% - Ênfase6 2 2 4" xfId="781"/>
    <cellStyle name="20% - Ênfase6 2 3" xfId="406"/>
    <cellStyle name="20% - Ênfase6 2 4" xfId="525"/>
    <cellStyle name="20% - Ênfase6 2 5" xfId="780"/>
    <cellStyle name="20% - Ênfase6 2_00_ANEXO V 2015 - VERSÃO INICIAL PLOA_2015" xfId="34"/>
    <cellStyle name="20% - Ênfase6 3" xfId="35"/>
    <cellStyle name="20% - Ênfase6 3 2" xfId="408"/>
    <cellStyle name="20% - Ênfase6 3 3" xfId="527"/>
    <cellStyle name="20% - Ênfase6 3 4" xfId="782"/>
    <cellStyle name="20% - Ênfase6 4" xfId="36"/>
    <cellStyle name="20% - Ênfase6 4 2" xfId="528"/>
    <cellStyle name="40% - Accent1" xfId="37"/>
    <cellStyle name="40% - Accent1 2" xfId="529"/>
    <cellStyle name="40% - Accent2" xfId="38"/>
    <cellStyle name="40% - Accent2 2" xfId="530"/>
    <cellStyle name="40% - Accent3" xfId="39"/>
    <cellStyle name="40% - Accent3 2" xfId="531"/>
    <cellStyle name="40% - Accent4" xfId="40"/>
    <cellStyle name="40% - Accent4 2" xfId="532"/>
    <cellStyle name="40% - Accent5" xfId="41"/>
    <cellStyle name="40% - Accent5 2" xfId="533"/>
    <cellStyle name="40% - Accent6" xfId="42"/>
    <cellStyle name="40% - Accent6 2" xfId="534"/>
    <cellStyle name="40% - Accent6 3" xfId="783"/>
    <cellStyle name="40% - Ênfase1 2" xfId="43"/>
    <cellStyle name="40% - Ênfase1 2 2" xfId="44"/>
    <cellStyle name="40% - Ênfase1 2 2 2" xfId="536"/>
    <cellStyle name="40% - Ênfase1 2 3" xfId="535"/>
    <cellStyle name="40% - Ênfase1 2_05_Impactos_Demais PLs_2013_Dados CNJ de jul-12" xfId="45"/>
    <cellStyle name="40% - Ênfase1 3" xfId="46"/>
    <cellStyle name="40% - Ênfase1 3 2" xfId="537"/>
    <cellStyle name="40% - Ênfase1 4" xfId="47"/>
    <cellStyle name="40% - Ênfase1 4 2" xfId="538"/>
    <cellStyle name="40% - Ênfase2 2" xfId="48"/>
    <cellStyle name="40% - Ênfase2 2 2" xfId="49"/>
    <cellStyle name="40% - Ênfase2 2 2 2" xfId="540"/>
    <cellStyle name="40% - Ênfase2 2 3" xfId="539"/>
    <cellStyle name="40% - Ênfase2 2_05_Impactos_Demais PLs_2013_Dados CNJ de jul-12" xfId="50"/>
    <cellStyle name="40% - Ênfase2 3" xfId="51"/>
    <cellStyle name="40% - Ênfase2 3 2" xfId="541"/>
    <cellStyle name="40% - Ênfase2 4" xfId="52"/>
    <cellStyle name="40% - Ênfase2 4 2" xfId="542"/>
    <cellStyle name="40% - Ênfase3 2" xfId="53"/>
    <cellStyle name="40% - Ênfase3 2 2" xfId="54"/>
    <cellStyle name="40% - Ênfase3 2 2 2" xfId="544"/>
    <cellStyle name="40% - Ênfase3 2 3" xfId="543"/>
    <cellStyle name="40% - Ênfase3 2_05_Impactos_Demais PLs_2013_Dados CNJ de jul-12" xfId="55"/>
    <cellStyle name="40% - Ênfase3 3" xfId="56"/>
    <cellStyle name="40% - Ênfase3 3 2" xfId="545"/>
    <cellStyle name="40% - Ênfase3 4" xfId="57"/>
    <cellStyle name="40% - Ênfase3 4 2" xfId="546"/>
    <cellStyle name="40% - Ênfase4 2" xfId="58"/>
    <cellStyle name="40% - Ênfase4 2 2" xfId="59"/>
    <cellStyle name="40% - Ênfase4 2 2 2" xfId="548"/>
    <cellStyle name="40% - Ênfase4 2 3" xfId="547"/>
    <cellStyle name="40% - Ênfase4 2_05_Impactos_Demais PLs_2013_Dados CNJ de jul-12" xfId="60"/>
    <cellStyle name="40% - Ênfase4 3" xfId="61"/>
    <cellStyle name="40% - Ênfase4 3 2" xfId="549"/>
    <cellStyle name="40% - Ênfase4 4" xfId="62"/>
    <cellStyle name="40% - Ênfase4 4 2" xfId="550"/>
    <cellStyle name="40% - Ênfase5 2" xfId="63"/>
    <cellStyle name="40% - Ênfase5 2 2" xfId="64"/>
    <cellStyle name="40% - Ênfase5 2 2 2" xfId="552"/>
    <cellStyle name="40% - Ênfase5 2 3" xfId="551"/>
    <cellStyle name="40% - Ênfase5 2_05_Impactos_Demais PLs_2013_Dados CNJ de jul-12" xfId="65"/>
    <cellStyle name="40% - Ênfase5 3" xfId="66"/>
    <cellStyle name="40% - Ênfase5 3 2" xfId="553"/>
    <cellStyle name="40% - Ênfase5 4" xfId="67"/>
    <cellStyle name="40% - Ênfase5 4 2" xfId="554"/>
    <cellStyle name="40% - Ênfase6 2" xfId="68"/>
    <cellStyle name="40% - Ênfase6 2 2" xfId="69"/>
    <cellStyle name="40% - Ênfase6 2 2 2" xfId="556"/>
    <cellStyle name="40% - Ênfase6 2 2 3" xfId="785"/>
    <cellStyle name="40% - Ênfase6 2 3" xfId="555"/>
    <cellStyle name="40% - Ênfase6 2 4" xfId="784"/>
    <cellStyle name="40% - Ênfase6 2_05_Impactos_Demais PLs_2013_Dados CNJ de jul-12" xfId="70"/>
    <cellStyle name="40% - Ênfase6 3" xfId="71"/>
    <cellStyle name="40% - Ênfase6 3 2" xfId="557"/>
    <cellStyle name="40% - Ênfase6 3 3" xfId="786"/>
    <cellStyle name="40% - Ênfase6 4" xfId="72"/>
    <cellStyle name="40% - Ênfase6 4 2" xfId="558"/>
    <cellStyle name="40% - Ênfase6 4 3" xfId="787"/>
    <cellStyle name="60% - Accent1" xfId="73"/>
    <cellStyle name="60% - Accent1 2" xfId="559"/>
    <cellStyle name="60% - Accent2" xfId="74"/>
    <cellStyle name="60% - Accent2 2" xfId="560"/>
    <cellStyle name="60% - Accent3" xfId="75"/>
    <cellStyle name="60% - Accent3 2" xfId="561"/>
    <cellStyle name="60% - Accent4" xfId="76"/>
    <cellStyle name="60% - Accent4 2" xfId="562"/>
    <cellStyle name="60% - Accent5" xfId="77"/>
    <cellStyle name="60% - Accent5 2" xfId="563"/>
    <cellStyle name="60% - Accent6" xfId="78"/>
    <cellStyle name="60% - Accent6 2" xfId="564"/>
    <cellStyle name="60% - Ênfase1 2" xfId="79"/>
    <cellStyle name="60% - Ênfase1 2 2" xfId="80"/>
    <cellStyle name="60% - Ênfase1 2 2 2" xfId="566"/>
    <cellStyle name="60% - Ênfase1 2 3" xfId="565"/>
    <cellStyle name="60% - Ênfase1 2_05_Impactos_Demais PLs_2013_Dados CNJ de jul-12" xfId="81"/>
    <cellStyle name="60% - Ênfase1 3" xfId="82"/>
    <cellStyle name="60% - Ênfase1 3 2" xfId="567"/>
    <cellStyle name="60% - Ênfase1 4" xfId="83"/>
    <cellStyle name="60% - Ênfase1 4 2" xfId="568"/>
    <cellStyle name="60% - Ênfase2 2" xfId="84"/>
    <cellStyle name="60% - Ênfase2 2 2" xfId="85"/>
    <cellStyle name="60% - Ênfase2 2 2 2" xfId="570"/>
    <cellStyle name="60% - Ênfase2 2 3" xfId="569"/>
    <cellStyle name="60% - Ênfase2 2_05_Impactos_Demais PLs_2013_Dados CNJ de jul-12" xfId="86"/>
    <cellStyle name="60% - Ênfase2 3" xfId="87"/>
    <cellStyle name="60% - Ênfase2 3 2" xfId="571"/>
    <cellStyle name="60% - Ênfase2 4" xfId="88"/>
    <cellStyle name="60% - Ênfase2 4 2" xfId="572"/>
    <cellStyle name="60% - Ênfase3 2" xfId="89"/>
    <cellStyle name="60% - Ênfase3 2 2" xfId="90"/>
    <cellStyle name="60% - Ênfase3 2 2 2" xfId="574"/>
    <cellStyle name="60% - Ênfase3 2 3" xfId="573"/>
    <cellStyle name="60% - Ênfase3 2_05_Impactos_Demais PLs_2013_Dados CNJ de jul-12" xfId="91"/>
    <cellStyle name="60% - Ênfase3 3" xfId="92"/>
    <cellStyle name="60% - Ênfase3 3 2" xfId="575"/>
    <cellStyle name="60% - Ênfase3 4" xfId="93"/>
    <cellStyle name="60% - Ênfase3 4 2" xfId="576"/>
    <cellStyle name="60% - Ênfase4 2" xfId="94"/>
    <cellStyle name="60% - Ênfase4 2 2" xfId="95"/>
    <cellStyle name="60% - Ênfase4 2 2 2" xfId="578"/>
    <cellStyle name="60% - Ênfase4 2 3" xfId="577"/>
    <cellStyle name="60% - Ênfase4 2_05_Impactos_Demais PLs_2013_Dados CNJ de jul-12" xfId="96"/>
    <cellStyle name="60% - Ênfase4 3" xfId="97"/>
    <cellStyle name="60% - Ênfase4 3 2" xfId="579"/>
    <cellStyle name="60% - Ênfase4 4" xfId="98"/>
    <cellStyle name="60% - Ênfase4 4 2" xfId="580"/>
    <cellStyle name="60% - Ênfase5 2" xfId="99"/>
    <cellStyle name="60% - Ênfase5 2 2" xfId="100"/>
    <cellStyle name="60% - Ênfase5 2 2 2" xfId="582"/>
    <cellStyle name="60% - Ênfase5 2 3" xfId="581"/>
    <cellStyle name="60% - Ênfase5 2_05_Impactos_Demais PLs_2013_Dados CNJ de jul-12" xfId="101"/>
    <cellStyle name="60% - Ênfase5 3" xfId="102"/>
    <cellStyle name="60% - Ênfase5 3 2" xfId="583"/>
    <cellStyle name="60% - Ênfase5 4" xfId="103"/>
    <cellStyle name="60% - Ênfase5 4 2" xfId="584"/>
    <cellStyle name="60% - Ênfase6 2" xfId="104"/>
    <cellStyle name="60% - Ênfase6 2 2" xfId="105"/>
    <cellStyle name="60% - Ênfase6 2 2 2" xfId="586"/>
    <cellStyle name="60% - Ênfase6 2 3" xfId="585"/>
    <cellStyle name="60% - Ênfase6 2_05_Impactos_Demais PLs_2013_Dados CNJ de jul-12" xfId="106"/>
    <cellStyle name="60% - Ênfase6 3" xfId="107"/>
    <cellStyle name="60% - Ênfase6 3 2" xfId="587"/>
    <cellStyle name="60% - Ênfase6 4" xfId="108"/>
    <cellStyle name="60% - Ênfase6 4 2" xfId="588"/>
    <cellStyle name="Accent1" xfId="109"/>
    <cellStyle name="Accent1 2" xfId="589"/>
    <cellStyle name="Accent2" xfId="110"/>
    <cellStyle name="Accent2 2" xfId="590"/>
    <cellStyle name="Accent3" xfId="111"/>
    <cellStyle name="Accent3 2" xfId="591"/>
    <cellStyle name="Accent4" xfId="112"/>
    <cellStyle name="Accent4 2" xfId="592"/>
    <cellStyle name="Accent5" xfId="113"/>
    <cellStyle name="Accent5 2" xfId="593"/>
    <cellStyle name="Accent6" xfId="114"/>
    <cellStyle name="Accent6 2" xfId="594"/>
    <cellStyle name="b0let" xfId="115"/>
    <cellStyle name="Bad" xfId="116"/>
    <cellStyle name="Bad 1" xfId="595"/>
    <cellStyle name="Bol-Data" xfId="117"/>
    <cellStyle name="bolet" xfId="118"/>
    <cellStyle name="Boletim" xfId="119"/>
    <cellStyle name="Bom 2" xfId="120"/>
    <cellStyle name="Bom 2 2" xfId="121"/>
    <cellStyle name="Bom 2 2 2" xfId="597"/>
    <cellStyle name="Bom 2 3" xfId="596"/>
    <cellStyle name="Bom 2_05_Impactos_Demais PLs_2013_Dados CNJ de jul-12" xfId="122"/>
    <cellStyle name="Bom 3" xfId="123"/>
    <cellStyle name="Bom 3 2" xfId="598"/>
    <cellStyle name="Bom 4" xfId="124"/>
    <cellStyle name="Bom 4 2" xfId="599"/>
    <cellStyle name="Cabe‡alho 1" xfId="125"/>
    <cellStyle name="Cabe‡alho 2" xfId="126"/>
    <cellStyle name="Cabeçalho 1" xfId="127"/>
    <cellStyle name="Cabeçalho 2" xfId="128"/>
    <cellStyle name="Calculation" xfId="129"/>
    <cellStyle name="Calculation 10" xfId="927"/>
    <cellStyle name="Calculation 11" xfId="954"/>
    <cellStyle name="Calculation 12" xfId="985"/>
    <cellStyle name="Calculation 13" xfId="1014"/>
    <cellStyle name="Calculation 14" xfId="1039"/>
    <cellStyle name="Calculation 15" xfId="1067"/>
    <cellStyle name="Calculation 16" xfId="1097"/>
    <cellStyle name="Calculation 17" xfId="1126"/>
    <cellStyle name="Calculation 18" xfId="1156"/>
    <cellStyle name="Calculation 19" xfId="1184"/>
    <cellStyle name="Calculation 2" xfId="440"/>
    <cellStyle name="Calculation 20" xfId="1216"/>
    <cellStyle name="Calculation 21" xfId="1245"/>
    <cellStyle name="Calculation 3" xfId="469"/>
    <cellStyle name="Calculation 4" xfId="600"/>
    <cellStyle name="Calculation 5" xfId="788"/>
    <cellStyle name="Calculation 6" xfId="814"/>
    <cellStyle name="Calculation 7" xfId="843"/>
    <cellStyle name="Calculation 8" xfId="872"/>
    <cellStyle name="Calculation 9" xfId="899"/>
    <cellStyle name="Cálculo 2" xfId="130"/>
    <cellStyle name="Cálculo 2 10" xfId="900"/>
    <cellStyle name="Cálculo 2 11" xfId="928"/>
    <cellStyle name="Cálculo 2 12" xfId="955"/>
    <cellStyle name="Cálculo 2 13" xfId="986"/>
    <cellStyle name="Cálculo 2 14" xfId="1015"/>
    <cellStyle name="Cálculo 2 15" xfId="1040"/>
    <cellStyle name="Cálculo 2 16" xfId="1068"/>
    <cellStyle name="Cálculo 2 17" xfId="1098"/>
    <cellStyle name="Cálculo 2 18" xfId="1127"/>
    <cellStyle name="Cálculo 2 19" xfId="1157"/>
    <cellStyle name="Cálculo 2 2" xfId="131"/>
    <cellStyle name="Cálculo 2 2 10" xfId="929"/>
    <cellStyle name="Cálculo 2 2 11" xfId="956"/>
    <cellStyle name="Cálculo 2 2 12" xfId="987"/>
    <cellStyle name="Cálculo 2 2 13" xfId="1016"/>
    <cellStyle name="Cálculo 2 2 14" xfId="1041"/>
    <cellStyle name="Cálculo 2 2 15" xfId="1069"/>
    <cellStyle name="Cálculo 2 2 16" xfId="1099"/>
    <cellStyle name="Cálculo 2 2 17" xfId="1128"/>
    <cellStyle name="Cálculo 2 2 18" xfId="1158"/>
    <cellStyle name="Cálculo 2 2 19" xfId="1186"/>
    <cellStyle name="Cálculo 2 2 2" xfId="442"/>
    <cellStyle name="Cálculo 2 2 20" xfId="1218"/>
    <cellStyle name="Cálculo 2 2 21" xfId="1247"/>
    <cellStyle name="Cálculo 2 2 3" xfId="471"/>
    <cellStyle name="Cálculo 2 2 4" xfId="605"/>
    <cellStyle name="Cálculo 2 2 5" xfId="790"/>
    <cellStyle name="Cálculo 2 2 6" xfId="816"/>
    <cellStyle name="Cálculo 2 2 7" xfId="845"/>
    <cellStyle name="Cálculo 2 2 8" xfId="874"/>
    <cellStyle name="Cálculo 2 2 9" xfId="901"/>
    <cellStyle name="Cálculo 2 20" xfId="1185"/>
    <cellStyle name="Cálculo 2 21" xfId="1217"/>
    <cellStyle name="Cálculo 2 22" xfId="1246"/>
    <cellStyle name="Cálculo 2 3" xfId="441"/>
    <cellStyle name="Cálculo 2 4" xfId="470"/>
    <cellStyle name="Cálculo 2 5" xfId="604"/>
    <cellStyle name="Cálculo 2 6" xfId="789"/>
    <cellStyle name="Cálculo 2 7" xfId="815"/>
    <cellStyle name="Cálculo 2 8" xfId="844"/>
    <cellStyle name="Cálculo 2 9" xfId="873"/>
    <cellStyle name="Cálculo 2_05_Impactos_Demais PLs_2013_Dados CNJ de jul-12" xfId="132"/>
    <cellStyle name="Cálculo 3" xfId="133"/>
    <cellStyle name="Cálculo 3 10" xfId="930"/>
    <cellStyle name="Cálculo 3 11" xfId="957"/>
    <cellStyle name="Cálculo 3 12" xfId="988"/>
    <cellStyle name="Cálculo 3 13" xfId="1017"/>
    <cellStyle name="Cálculo 3 14" xfId="1042"/>
    <cellStyle name="Cálculo 3 15" xfId="1070"/>
    <cellStyle name="Cálculo 3 16" xfId="1100"/>
    <cellStyle name="Cálculo 3 17" xfId="1129"/>
    <cellStyle name="Cálculo 3 18" xfId="1159"/>
    <cellStyle name="Cálculo 3 19" xfId="1187"/>
    <cellStyle name="Cálculo 3 2" xfId="443"/>
    <cellStyle name="Cálculo 3 20" xfId="1219"/>
    <cellStyle name="Cálculo 3 21" xfId="1248"/>
    <cellStyle name="Cálculo 3 3" xfId="472"/>
    <cellStyle name="Cálculo 3 4" xfId="606"/>
    <cellStyle name="Cálculo 3 5" xfId="791"/>
    <cellStyle name="Cálculo 3 6" xfId="817"/>
    <cellStyle name="Cálculo 3 7" xfId="846"/>
    <cellStyle name="Cálculo 3 8" xfId="875"/>
    <cellStyle name="Cálculo 3 9" xfId="902"/>
    <cellStyle name="Cálculo 4" xfId="134"/>
    <cellStyle name="Cálculo 4 10" xfId="931"/>
    <cellStyle name="Cálculo 4 11" xfId="958"/>
    <cellStyle name="Cálculo 4 12" xfId="989"/>
    <cellStyle name="Cálculo 4 13" xfId="1018"/>
    <cellStyle name="Cálculo 4 14" xfId="1043"/>
    <cellStyle name="Cálculo 4 15" xfId="1071"/>
    <cellStyle name="Cálculo 4 16" xfId="1101"/>
    <cellStyle name="Cálculo 4 17" xfId="1130"/>
    <cellStyle name="Cálculo 4 18" xfId="1160"/>
    <cellStyle name="Cálculo 4 19" xfId="1188"/>
    <cellStyle name="Cálculo 4 2" xfId="444"/>
    <cellStyle name="Cálculo 4 20" xfId="1220"/>
    <cellStyle name="Cálculo 4 21" xfId="1249"/>
    <cellStyle name="Cálculo 4 3" xfId="473"/>
    <cellStyle name="Cálculo 4 4" xfId="607"/>
    <cellStyle name="Cálculo 4 5" xfId="792"/>
    <cellStyle name="Cálculo 4 6" xfId="818"/>
    <cellStyle name="Cálculo 4 7" xfId="847"/>
    <cellStyle name="Cálculo 4 8" xfId="876"/>
    <cellStyle name="Cálculo 4 9" xfId="903"/>
    <cellStyle name="Capítulo" xfId="135"/>
    <cellStyle name="Célula de Verificação 2" xfId="136"/>
    <cellStyle name="Célula de Verificação 2 2" xfId="137"/>
    <cellStyle name="Célula de Verificação 2 2 2" xfId="609"/>
    <cellStyle name="Célula de Verificação 2 3" xfId="608"/>
    <cellStyle name="Célula de Verificação 2_05_Impactos_Demais PLs_2013_Dados CNJ de jul-12" xfId="138"/>
    <cellStyle name="Célula de Verificação 3" xfId="139"/>
    <cellStyle name="Célula de Verificação 3 2" xfId="610"/>
    <cellStyle name="Célula de Verificação 4" xfId="140"/>
    <cellStyle name="Célula de Verificação 4 2" xfId="611"/>
    <cellStyle name="Célula Vinculada 2" xfId="141"/>
    <cellStyle name="Célula Vinculada 2 2" xfId="142"/>
    <cellStyle name="Célula Vinculada 2 2 2" xfId="613"/>
    <cellStyle name="Célula Vinculada 2 3" xfId="612"/>
    <cellStyle name="Célula Vinculada 2_05_Impactos_Demais PLs_2013_Dados CNJ de jul-12" xfId="143"/>
    <cellStyle name="Célula Vinculada 3" xfId="144"/>
    <cellStyle name="Célula Vinculada 3 2" xfId="614"/>
    <cellStyle name="Célula Vinculada 4" xfId="145"/>
    <cellStyle name="Célula Vinculada 4 2" xfId="615"/>
    <cellStyle name="Check Cell" xfId="146"/>
    <cellStyle name="Check Cell 2" xfId="601"/>
    <cellStyle name="Comma" xfId="147"/>
    <cellStyle name="Comma [0]_Auxiliar" xfId="148"/>
    <cellStyle name="Comma 2" xfId="149"/>
    <cellStyle name="Comma 2 2" xfId="602"/>
    <cellStyle name="Comma 3" xfId="150"/>
    <cellStyle name="Comma 3 2" xfId="603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 2 2" xfId="750"/>
    <cellStyle name="Ênfase1 2 3" xfId="749"/>
    <cellStyle name="Ênfase1 2_05_Impactos_Demais PLs_2013_Dados CNJ de jul-12" xfId="162"/>
    <cellStyle name="Ênfase1 3" xfId="163"/>
    <cellStyle name="Ênfase1 3 2" xfId="751"/>
    <cellStyle name="Ênfase1 4" xfId="164"/>
    <cellStyle name="Ênfase1 4 2" xfId="752"/>
    <cellStyle name="Ênfase2 2" xfId="165"/>
    <cellStyle name="Ênfase2 2 2" xfId="166"/>
    <cellStyle name="Ênfase2 2 2 2" xfId="754"/>
    <cellStyle name="Ênfase2 2 3" xfId="753"/>
    <cellStyle name="Ênfase2 2_05_Impactos_Demais PLs_2013_Dados CNJ de jul-12" xfId="167"/>
    <cellStyle name="Ênfase2 3" xfId="168"/>
    <cellStyle name="Ênfase2 3 2" xfId="755"/>
    <cellStyle name="Ênfase2 4" xfId="169"/>
    <cellStyle name="Ênfase2 4 2" xfId="756"/>
    <cellStyle name="Ênfase3 2" xfId="170"/>
    <cellStyle name="Ênfase3 2 2" xfId="171"/>
    <cellStyle name="Ênfase3 2 2 2" xfId="758"/>
    <cellStyle name="Ênfase3 2 3" xfId="757"/>
    <cellStyle name="Ênfase3 2_05_Impactos_Demais PLs_2013_Dados CNJ de jul-12" xfId="172"/>
    <cellStyle name="Ênfase3 3" xfId="173"/>
    <cellStyle name="Ênfase3 3 2" xfId="759"/>
    <cellStyle name="Ênfase3 4" xfId="174"/>
    <cellStyle name="Ênfase3 4 2" xfId="760"/>
    <cellStyle name="Ênfase4 2" xfId="175"/>
    <cellStyle name="Ênfase4 2 2" xfId="176"/>
    <cellStyle name="Ênfase4 2 2 2" xfId="762"/>
    <cellStyle name="Ênfase4 2 3" xfId="761"/>
    <cellStyle name="Ênfase4 2_05_Impactos_Demais PLs_2013_Dados CNJ de jul-12" xfId="177"/>
    <cellStyle name="Ênfase4 3" xfId="178"/>
    <cellStyle name="Ênfase4 3 2" xfId="763"/>
    <cellStyle name="Ênfase4 4" xfId="179"/>
    <cellStyle name="Ênfase4 4 2" xfId="764"/>
    <cellStyle name="Ênfase5 2" xfId="180"/>
    <cellStyle name="Ênfase5 2 2" xfId="181"/>
    <cellStyle name="Ênfase5 2 2 2" xfId="766"/>
    <cellStyle name="Ênfase5 2 3" xfId="765"/>
    <cellStyle name="Ênfase5 2_05_Impactos_Demais PLs_2013_Dados CNJ de jul-12" xfId="182"/>
    <cellStyle name="Ênfase5 3" xfId="183"/>
    <cellStyle name="Ênfase5 3 2" xfId="767"/>
    <cellStyle name="Ênfase5 4" xfId="184"/>
    <cellStyle name="Ênfase5 4 2" xfId="768"/>
    <cellStyle name="Ênfase6 2" xfId="185"/>
    <cellStyle name="Ênfase6 2 2" xfId="186"/>
    <cellStyle name="Ênfase6 2 2 2" xfId="770"/>
    <cellStyle name="Ênfase6 2 3" xfId="769"/>
    <cellStyle name="Ênfase6 2_05_Impactos_Demais PLs_2013_Dados CNJ de jul-12" xfId="187"/>
    <cellStyle name="Ênfase6 3" xfId="188"/>
    <cellStyle name="Ênfase6 3 2" xfId="771"/>
    <cellStyle name="Ênfase6 4" xfId="189"/>
    <cellStyle name="Ênfase6 4 2" xfId="772"/>
    <cellStyle name="Entrada 2" xfId="190"/>
    <cellStyle name="Entrada 2 10" xfId="877"/>
    <cellStyle name="Entrada 2 11" xfId="904"/>
    <cellStyle name="Entrada 2 12" xfId="932"/>
    <cellStyle name="Entrada 2 13" xfId="959"/>
    <cellStyle name="Entrada 2 14" xfId="990"/>
    <cellStyle name="Entrada 2 15" xfId="1019"/>
    <cellStyle name="Entrada 2 16" xfId="1044"/>
    <cellStyle name="Entrada 2 17" xfId="1072"/>
    <cellStyle name="Entrada 2 18" xfId="1102"/>
    <cellStyle name="Entrada 2 19" xfId="1131"/>
    <cellStyle name="Entrada 2 2" xfId="191"/>
    <cellStyle name="Entrada 2 2 10" xfId="905"/>
    <cellStyle name="Entrada 2 2 11" xfId="933"/>
    <cellStyle name="Entrada 2 2 12" xfId="960"/>
    <cellStyle name="Entrada 2 2 13" xfId="991"/>
    <cellStyle name="Entrada 2 2 14" xfId="1020"/>
    <cellStyle name="Entrada 2 2 15" xfId="1045"/>
    <cellStyle name="Entrada 2 2 16" xfId="1073"/>
    <cellStyle name="Entrada 2 2 17" xfId="1103"/>
    <cellStyle name="Entrada 2 2 18" xfId="1132"/>
    <cellStyle name="Entrada 2 2 19" xfId="1162"/>
    <cellStyle name="Entrada 2 2 2" xfId="429"/>
    <cellStyle name="Entrada 2 2 20" xfId="1190"/>
    <cellStyle name="Entrada 2 2 21" xfId="1222"/>
    <cellStyle name="Entrada 2 2 22" xfId="1251"/>
    <cellStyle name="Entrada 2 2 3" xfId="446"/>
    <cellStyle name="Entrada 2 2 4" xfId="475"/>
    <cellStyle name="Entrada 2 2 5" xfId="617"/>
    <cellStyle name="Entrada 2 2 6" xfId="794"/>
    <cellStyle name="Entrada 2 2 7" xfId="820"/>
    <cellStyle name="Entrada 2 2 8" xfId="849"/>
    <cellStyle name="Entrada 2 2 9" xfId="878"/>
    <cellStyle name="Entrada 2 20" xfId="1161"/>
    <cellStyle name="Entrada 2 21" xfId="1189"/>
    <cellStyle name="Entrada 2 22" xfId="1221"/>
    <cellStyle name="Entrada 2 23" xfId="1250"/>
    <cellStyle name="Entrada 2 3" xfId="427"/>
    <cellStyle name="Entrada 2 4" xfId="445"/>
    <cellStyle name="Entrada 2 5" xfId="474"/>
    <cellStyle name="Entrada 2 6" xfId="616"/>
    <cellStyle name="Entrada 2 7" xfId="793"/>
    <cellStyle name="Entrada 2 8" xfId="819"/>
    <cellStyle name="Entrada 2 9" xfId="848"/>
    <cellStyle name="Entrada 2_00_ANEXO V 2015 - VERSÃO INICIAL PLOA_2015" xfId="192"/>
    <cellStyle name="Entrada 3" xfId="193"/>
    <cellStyle name="Entrada 3 10" xfId="906"/>
    <cellStyle name="Entrada 3 11" xfId="934"/>
    <cellStyle name="Entrada 3 12" xfId="961"/>
    <cellStyle name="Entrada 3 13" xfId="992"/>
    <cellStyle name="Entrada 3 14" xfId="1021"/>
    <cellStyle name="Entrada 3 15" xfId="1046"/>
    <cellStyle name="Entrada 3 16" xfId="1074"/>
    <cellStyle name="Entrada 3 17" xfId="1104"/>
    <cellStyle name="Entrada 3 18" xfId="1133"/>
    <cellStyle name="Entrada 3 19" xfId="1163"/>
    <cellStyle name="Entrada 3 2" xfId="430"/>
    <cellStyle name="Entrada 3 20" xfId="1191"/>
    <cellStyle name="Entrada 3 21" xfId="1223"/>
    <cellStyle name="Entrada 3 22" xfId="1252"/>
    <cellStyle name="Entrada 3 3" xfId="447"/>
    <cellStyle name="Entrada 3 4" xfId="476"/>
    <cellStyle name="Entrada 3 5" xfId="618"/>
    <cellStyle name="Entrada 3 6" xfId="795"/>
    <cellStyle name="Entrada 3 7" xfId="821"/>
    <cellStyle name="Entrada 3 8" xfId="850"/>
    <cellStyle name="Entrada 3 9" xfId="879"/>
    <cellStyle name="Entrada 4" xfId="194"/>
    <cellStyle name="Entrada 4 10" xfId="935"/>
    <cellStyle name="Entrada 4 11" xfId="962"/>
    <cellStyle name="Entrada 4 12" xfId="993"/>
    <cellStyle name="Entrada 4 13" xfId="1022"/>
    <cellStyle name="Entrada 4 14" xfId="1047"/>
    <cellStyle name="Entrada 4 15" xfId="1075"/>
    <cellStyle name="Entrada 4 16" xfId="1105"/>
    <cellStyle name="Entrada 4 17" xfId="1134"/>
    <cellStyle name="Entrada 4 18" xfId="1164"/>
    <cellStyle name="Entrada 4 19" xfId="1192"/>
    <cellStyle name="Entrada 4 2" xfId="448"/>
    <cellStyle name="Entrada 4 20" xfId="1224"/>
    <cellStyle name="Entrada 4 21" xfId="1253"/>
    <cellStyle name="Entrada 4 3" xfId="477"/>
    <cellStyle name="Entrada 4 4" xfId="619"/>
    <cellStyle name="Entrada 4 5" xfId="796"/>
    <cellStyle name="Entrada 4 6" xfId="822"/>
    <cellStyle name="Entrada 4 7" xfId="851"/>
    <cellStyle name="Entrada 4 8" xfId="880"/>
    <cellStyle name="Entrada 4 9" xfId="907"/>
    <cellStyle name="Euro" xfId="195"/>
    <cellStyle name="Euro 2" xfId="196"/>
    <cellStyle name="Euro 2 2" xfId="621"/>
    <cellStyle name="Euro 3" xfId="620"/>
    <cellStyle name="Euro_00_ANEXO V 2015 - VERSÃO INICIAL PLOA_2015" xfId="197"/>
    <cellStyle name="Excel Built-in Normal" xfId="434"/>
    <cellStyle name="Explanatory Text" xfId="198"/>
    <cellStyle name="Explanatory Text 2" xfId="622"/>
    <cellStyle name="Fim" xfId="199"/>
    <cellStyle name="Fixed" xfId="200"/>
    <cellStyle name="Fixo" xfId="201"/>
    <cellStyle name="Fonte" xfId="202"/>
    <cellStyle name="Good" xfId="203"/>
    <cellStyle name="Good 2" xfId="623"/>
    <cellStyle name="Heading 1" xfId="204"/>
    <cellStyle name="Heading 1 3" xfId="624"/>
    <cellStyle name="Heading 2" xfId="205"/>
    <cellStyle name="Heading 2 4" xfId="625"/>
    <cellStyle name="Heading 3" xfId="206"/>
    <cellStyle name="Heading 3 2" xfId="626"/>
    <cellStyle name="Heading 4" xfId="207"/>
    <cellStyle name="Heading 4 2" xfId="627"/>
    <cellStyle name="Incorreto 2" xfId="208"/>
    <cellStyle name="Incorreto 2 2" xfId="209"/>
    <cellStyle name="Incorreto 2 2 2" xfId="629"/>
    <cellStyle name="Incorreto 2 3" xfId="628"/>
    <cellStyle name="Incorreto 2_05_Impactos_Demais PLs_2013_Dados CNJ de jul-12" xfId="210"/>
    <cellStyle name="Incorreto 3" xfId="211"/>
    <cellStyle name="Incorreto 3 2" xfId="630"/>
    <cellStyle name="Incorreto 4" xfId="212"/>
    <cellStyle name="Incorreto 4 2" xfId="631"/>
    <cellStyle name="Indefinido" xfId="213"/>
    <cellStyle name="Indefinido 2" xfId="632"/>
    <cellStyle name="Input" xfId="214"/>
    <cellStyle name="Input 10" xfId="908"/>
    <cellStyle name="Input 11" xfId="936"/>
    <cellStyle name="Input 12" xfId="963"/>
    <cellStyle name="Input 13" xfId="994"/>
    <cellStyle name="Input 14" xfId="1023"/>
    <cellStyle name="Input 15" xfId="1048"/>
    <cellStyle name="Input 16" xfId="1076"/>
    <cellStyle name="Input 17" xfId="1106"/>
    <cellStyle name="Input 18" xfId="1135"/>
    <cellStyle name="Input 19" xfId="1165"/>
    <cellStyle name="Input 2" xfId="426"/>
    <cellStyle name="Input 20" xfId="1193"/>
    <cellStyle name="Input 21" xfId="1225"/>
    <cellStyle name="Input 22" xfId="1254"/>
    <cellStyle name="Input 3" xfId="449"/>
    <cellStyle name="Input 4" xfId="478"/>
    <cellStyle name="Input 5" xfId="633"/>
    <cellStyle name="Input 6" xfId="797"/>
    <cellStyle name="Input 7" xfId="823"/>
    <cellStyle name="Input 8" xfId="852"/>
    <cellStyle name="Input 9" xfId="881"/>
    <cellStyle name="Jr_Normal" xfId="215"/>
    <cellStyle name="Leg_It_1" xfId="216"/>
    <cellStyle name="Linea horizontal" xfId="217"/>
    <cellStyle name="Linked Cell" xfId="218"/>
    <cellStyle name="Linked Cell 2" xfId="634"/>
    <cellStyle name="Millares_deuhist99" xfId="219"/>
    <cellStyle name="Moeda 2" xfId="220"/>
    <cellStyle name="Moeda 2 2" xfId="635"/>
    <cellStyle name="Moeda0" xfId="221"/>
    <cellStyle name="Neutra 2" xfId="222"/>
    <cellStyle name="Neutra 2 2" xfId="223"/>
    <cellStyle name="Neutra 2 2 2" xfId="637"/>
    <cellStyle name="Neutra 2 3" xfId="636"/>
    <cellStyle name="Neutra 2_05_Impactos_Demais PLs_2013_Dados CNJ de jul-12" xfId="224"/>
    <cellStyle name="Neutra 3" xfId="225"/>
    <cellStyle name="Neutra 3 2" xfId="638"/>
    <cellStyle name="Neutra 4" xfId="226"/>
    <cellStyle name="Neutra 4 2" xfId="639"/>
    <cellStyle name="Neutral" xfId="227"/>
    <cellStyle name="Neutral 5" xfId="640"/>
    <cellStyle name="Normal" xfId="0" builtinId="0"/>
    <cellStyle name="Normal 10" xfId="228"/>
    <cellStyle name="Normal 10 2" xfId="641"/>
    <cellStyle name="Normal 11" xfId="229"/>
    <cellStyle name="Normal 11 2" xfId="642"/>
    <cellStyle name="Normal 12" xfId="230"/>
    <cellStyle name="Normal 12 2" xfId="643"/>
    <cellStyle name="Normal 13" xfId="231"/>
    <cellStyle name="Normal 13 2" xfId="644"/>
    <cellStyle name="Normal 14" xfId="232"/>
    <cellStyle name="Normal 14 2" xfId="438"/>
    <cellStyle name="Normal 14 3" xfId="645"/>
    <cellStyle name="Normal 15" xfId="382"/>
    <cellStyle name="Normal 15 10" xfId="1049"/>
    <cellStyle name="Normal 15 11" xfId="1094"/>
    <cellStyle name="Normal 15 12" xfId="1107"/>
    <cellStyle name="Normal 15 13" xfId="1153"/>
    <cellStyle name="Normal 15 14" xfId="1166"/>
    <cellStyle name="Normal 15 15" xfId="1211"/>
    <cellStyle name="Normal 15 16" xfId="1243"/>
    <cellStyle name="Normal 15 17" xfId="1283"/>
    <cellStyle name="Normal 15 18" xfId="1286"/>
    <cellStyle name="Normal 15 19" xfId="1290"/>
    <cellStyle name="Normal 15 2" xfId="428"/>
    <cellStyle name="Normal 15 3" xfId="496"/>
    <cellStyle name="Normal 15 4" xfId="646"/>
    <cellStyle name="Normal 15 5" xfId="824"/>
    <cellStyle name="Normal 15 6" xfId="870"/>
    <cellStyle name="Normal 15 7" xfId="909"/>
    <cellStyle name="Normal 15 8" xfId="937"/>
    <cellStyle name="Normal 15 9" xfId="1012"/>
    <cellStyle name="Normal 16" xfId="383"/>
    <cellStyle name="Normal 16 2" xfId="468"/>
    <cellStyle name="Normal 16 3" xfId="647"/>
    <cellStyle name="Normal 16 4" xfId="842"/>
    <cellStyle name="Normal 17" xfId="435"/>
    <cellStyle name="Normal 18" xfId="467"/>
    <cellStyle name="Normal 19" xfId="498"/>
    <cellStyle name="Normal 2" xfId="233"/>
    <cellStyle name="Normal 2 10" xfId="385"/>
    <cellStyle name="Normal 2 10 2" xfId="412"/>
    <cellStyle name="Normal 2 11" xfId="417"/>
    <cellStyle name="Normal 2 12" xfId="410"/>
    <cellStyle name="Normal 2 13" xfId="450"/>
    <cellStyle name="Normal 2 14" xfId="479"/>
    <cellStyle name="Normal 2 15" xfId="648"/>
    <cellStyle name="Normal 2 16" xfId="825"/>
    <cellStyle name="Normal 2 17" xfId="853"/>
    <cellStyle name="Normal 2 18" xfId="882"/>
    <cellStyle name="Normal 2 19" xfId="910"/>
    <cellStyle name="Normal 2 2" xfId="234"/>
    <cellStyle name="Normal 2 2 2" xfId="649"/>
    <cellStyle name="Normal 2 20" xfId="938"/>
    <cellStyle name="Normal 2 21" xfId="964"/>
    <cellStyle name="Normal 2 22" xfId="995"/>
    <cellStyle name="Normal 2 23" xfId="1050"/>
    <cellStyle name="Normal 2 24" xfId="1077"/>
    <cellStyle name="Normal 2 25" xfId="1108"/>
    <cellStyle name="Normal 2 26" xfId="1136"/>
    <cellStyle name="Normal 2 27" xfId="1167"/>
    <cellStyle name="Normal 2 28" xfId="1194"/>
    <cellStyle name="Normal 2 29" xfId="1226"/>
    <cellStyle name="Normal 2 3" xfId="235"/>
    <cellStyle name="Normal 2 3 2" xfId="236"/>
    <cellStyle name="Normal 2 3_00_Decisão Anexo V 2015_MEMORIAL_Oficial SOF" xfId="237"/>
    <cellStyle name="Normal 2 30" xfId="1255"/>
    <cellStyle name="Normal 2 31" xfId="1280"/>
    <cellStyle name="Normal 2 32" xfId="1287"/>
    <cellStyle name="Normal 2 33" xfId="1291"/>
    <cellStyle name="Normal 2 4" xfId="238"/>
    <cellStyle name="Normal 2 4 2" xfId="650"/>
    <cellStyle name="Normal 2 5" xfId="239"/>
    <cellStyle name="Normal 2 5 2" xfId="651"/>
    <cellStyle name="Normal 2 6" xfId="240"/>
    <cellStyle name="Normal 2 6 2" xfId="652"/>
    <cellStyle name="Normal 2 7" xfId="241"/>
    <cellStyle name="Normal 2 7 2" xfId="653"/>
    <cellStyle name="Normal 2 8" xfId="386"/>
    <cellStyle name="Normal 2 8 2" xfId="413"/>
    <cellStyle name="Normal 2 8 3" xfId="981"/>
    <cellStyle name="Normal 2 9" xfId="384"/>
    <cellStyle name="Normal 2 9 2" xfId="411"/>
    <cellStyle name="Normal 2_00_Decisão Anexo V 2015_MEMORIAL_Oficial SOF" xfId="242"/>
    <cellStyle name="Normal 20" xfId="497"/>
    <cellStyle name="Normal 20 10" xfId="1109"/>
    <cellStyle name="Normal 20 11" xfId="1154"/>
    <cellStyle name="Normal 20 12" xfId="1168"/>
    <cellStyle name="Normal 20 13" xfId="1212"/>
    <cellStyle name="Normal 20 14" xfId="1244"/>
    <cellStyle name="Normal 20 15" xfId="1284"/>
    <cellStyle name="Normal 20 16" xfId="1288"/>
    <cellStyle name="Normal 20 17" xfId="1292"/>
    <cellStyle name="Normal 20 2" xfId="654"/>
    <cellStyle name="Normal 20 3" xfId="826"/>
    <cellStyle name="Normal 20 4" xfId="871"/>
    <cellStyle name="Normal 20 5" xfId="911"/>
    <cellStyle name="Normal 20 6" xfId="939"/>
    <cellStyle name="Normal 20 7" xfId="1013"/>
    <cellStyle name="Normal 20 8" xfId="1051"/>
    <cellStyle name="Normal 20 9" xfId="1095"/>
    <cellStyle name="Normal 21" xfId="773"/>
    <cellStyle name="Normal 22" xfId="812"/>
    <cellStyle name="Normal 23" xfId="813"/>
    <cellStyle name="Normal 24" xfId="841"/>
    <cellStyle name="Normal 25" xfId="898"/>
    <cellStyle name="Normal 26" xfId="926"/>
    <cellStyle name="Normal 27" xfId="984"/>
    <cellStyle name="Normal 28" xfId="1038"/>
    <cellStyle name="Normal 29" xfId="1066"/>
    <cellStyle name="Normal 3" xfId="243"/>
    <cellStyle name="Normal 3 2" xfId="244"/>
    <cellStyle name="Normal 3 2 2" xfId="437"/>
    <cellStyle name="Normal 3 2 3" xfId="656"/>
    <cellStyle name="Normal 3 3" xfId="436"/>
    <cellStyle name="Normal 3 4" xfId="655"/>
    <cellStyle name="Normal 3_05_Impactos_Demais PLs_2013_Dados CNJ de jul-12" xfId="245"/>
    <cellStyle name="Normal 30" xfId="1096"/>
    <cellStyle name="Normal 31" xfId="1124"/>
    <cellStyle name="Normal 32" xfId="1125"/>
    <cellStyle name="Normal 33" xfId="1155"/>
    <cellStyle name="Normal 34" xfId="1183"/>
    <cellStyle name="Normal 35" xfId="1213"/>
    <cellStyle name="Normal 36" xfId="1215"/>
    <cellStyle name="Normal 37" xfId="1272"/>
    <cellStyle name="Normal 38" xfId="1273"/>
    <cellStyle name="Normal 39" xfId="1275"/>
    <cellStyle name="Normal 4" xfId="246"/>
    <cellStyle name="Normal 4 2" xfId="657"/>
    <cellStyle name="Normal 40" xfId="1276"/>
    <cellStyle name="Normal 41" xfId="1278"/>
    <cellStyle name="Normal 42" xfId="1279"/>
    <cellStyle name="Normal 43" xfId="1285"/>
    <cellStyle name="Normal 44" xfId="1289"/>
    <cellStyle name="Normal 5" xfId="247"/>
    <cellStyle name="Normal 5 2" xfId="658"/>
    <cellStyle name="Normal 6" xfId="248"/>
    <cellStyle name="Normal 7" xfId="249"/>
    <cellStyle name="Normal 8" xfId="250"/>
    <cellStyle name="Normal 8 2" xfId="659"/>
    <cellStyle name="Normal 9" xfId="251"/>
    <cellStyle name="Normal 9 2" xfId="660"/>
    <cellStyle name="Nota 2" xfId="252"/>
    <cellStyle name="Nota 2 10" xfId="912"/>
    <cellStyle name="Nota 2 11" xfId="940"/>
    <cellStyle name="Nota 2 12" xfId="965"/>
    <cellStyle name="Nota 2 13" xfId="996"/>
    <cellStyle name="Nota 2 14" xfId="1024"/>
    <cellStyle name="Nota 2 15" xfId="1052"/>
    <cellStyle name="Nota 2 16" xfId="1078"/>
    <cellStyle name="Nota 2 17" xfId="1110"/>
    <cellStyle name="Nota 2 18" xfId="1137"/>
    <cellStyle name="Nota 2 19" xfId="1169"/>
    <cellStyle name="Nota 2 2" xfId="253"/>
    <cellStyle name="Nota 2 2 10" xfId="941"/>
    <cellStyle name="Nota 2 2 11" xfId="966"/>
    <cellStyle name="Nota 2 2 12" xfId="997"/>
    <cellStyle name="Nota 2 2 13" xfId="1025"/>
    <cellStyle name="Nota 2 2 14" xfId="1053"/>
    <cellStyle name="Nota 2 2 15" xfId="1079"/>
    <cellStyle name="Nota 2 2 16" xfId="1111"/>
    <cellStyle name="Nota 2 2 17" xfId="1138"/>
    <cellStyle name="Nota 2 2 18" xfId="1170"/>
    <cellStyle name="Nota 2 2 19" xfId="1196"/>
    <cellStyle name="Nota 2 2 2" xfId="452"/>
    <cellStyle name="Nota 2 2 20" xfId="1228"/>
    <cellStyle name="Nota 2 2 21" xfId="1257"/>
    <cellStyle name="Nota 2 2 3" xfId="481"/>
    <cellStyle name="Nota 2 2 4" xfId="662"/>
    <cellStyle name="Nota 2 2 5" xfId="799"/>
    <cellStyle name="Nota 2 2 6" xfId="828"/>
    <cellStyle name="Nota 2 2 7" xfId="855"/>
    <cellStyle name="Nota 2 2 8" xfId="884"/>
    <cellStyle name="Nota 2 2 9" xfId="913"/>
    <cellStyle name="Nota 2 20" xfId="1195"/>
    <cellStyle name="Nota 2 21" xfId="1227"/>
    <cellStyle name="Nota 2 22" xfId="1256"/>
    <cellStyle name="Nota 2 3" xfId="451"/>
    <cellStyle name="Nota 2 4" xfId="480"/>
    <cellStyle name="Nota 2 5" xfId="661"/>
    <cellStyle name="Nota 2 6" xfId="798"/>
    <cellStyle name="Nota 2 7" xfId="827"/>
    <cellStyle name="Nota 2 8" xfId="854"/>
    <cellStyle name="Nota 2 9" xfId="883"/>
    <cellStyle name="Nota 2_00_Decisão Anexo V 2015_MEMORIAL_Oficial SOF" xfId="254"/>
    <cellStyle name="Nota 3" xfId="255"/>
    <cellStyle name="Nota 3 10" xfId="942"/>
    <cellStyle name="Nota 3 11" xfId="967"/>
    <cellStyle name="Nota 3 12" xfId="998"/>
    <cellStyle name="Nota 3 13" xfId="1026"/>
    <cellStyle name="Nota 3 14" xfId="1054"/>
    <cellStyle name="Nota 3 15" xfId="1080"/>
    <cellStyle name="Nota 3 16" xfId="1112"/>
    <cellStyle name="Nota 3 17" xfId="1139"/>
    <cellStyle name="Nota 3 18" xfId="1171"/>
    <cellStyle name="Nota 3 19" xfId="1197"/>
    <cellStyle name="Nota 3 2" xfId="453"/>
    <cellStyle name="Nota 3 20" xfId="1229"/>
    <cellStyle name="Nota 3 21" xfId="1258"/>
    <cellStyle name="Nota 3 3" xfId="482"/>
    <cellStyle name="Nota 3 4" xfId="663"/>
    <cellStyle name="Nota 3 5" xfId="800"/>
    <cellStyle name="Nota 3 6" xfId="829"/>
    <cellStyle name="Nota 3 7" xfId="856"/>
    <cellStyle name="Nota 3 8" xfId="885"/>
    <cellStyle name="Nota 3 9" xfId="914"/>
    <cellStyle name="Nota 4" xfId="256"/>
    <cellStyle name="Nota 4 10" xfId="943"/>
    <cellStyle name="Nota 4 11" xfId="968"/>
    <cellStyle name="Nota 4 12" xfId="999"/>
    <cellStyle name="Nota 4 13" xfId="1027"/>
    <cellStyle name="Nota 4 14" xfId="1055"/>
    <cellStyle name="Nota 4 15" xfId="1081"/>
    <cellStyle name="Nota 4 16" xfId="1113"/>
    <cellStyle name="Nota 4 17" xfId="1140"/>
    <cellStyle name="Nota 4 18" xfId="1172"/>
    <cellStyle name="Nota 4 19" xfId="1198"/>
    <cellStyle name="Nota 4 2" xfId="454"/>
    <cellStyle name="Nota 4 20" xfId="1230"/>
    <cellStyle name="Nota 4 21" xfId="1259"/>
    <cellStyle name="Nota 4 3" xfId="483"/>
    <cellStyle name="Nota 4 4" xfId="664"/>
    <cellStyle name="Nota 4 5" xfId="801"/>
    <cellStyle name="Nota 4 6" xfId="830"/>
    <cellStyle name="Nota 4 7" xfId="857"/>
    <cellStyle name="Nota 4 8" xfId="886"/>
    <cellStyle name="Nota 4 9" xfId="915"/>
    <cellStyle name="Note" xfId="257"/>
    <cellStyle name="Note 10" xfId="944"/>
    <cellStyle name="Note 11" xfId="969"/>
    <cellStyle name="Note 12" xfId="1000"/>
    <cellStyle name="Note 13" xfId="1028"/>
    <cellStyle name="Note 14" xfId="1056"/>
    <cellStyle name="Note 15" xfId="1082"/>
    <cellStyle name="Note 16" xfId="1114"/>
    <cellStyle name="Note 17" xfId="1141"/>
    <cellStyle name="Note 18" xfId="1173"/>
    <cellStyle name="Note 19" xfId="1199"/>
    <cellStyle name="Note 2" xfId="455"/>
    <cellStyle name="Note 20" xfId="1231"/>
    <cellStyle name="Note 21" xfId="1260"/>
    <cellStyle name="Note 3" xfId="484"/>
    <cellStyle name="Note 4" xfId="802"/>
    <cellStyle name="Note 5" xfId="831"/>
    <cellStyle name="Note 6" xfId="665"/>
    <cellStyle name="Note 7" xfId="858"/>
    <cellStyle name="Note 8" xfId="887"/>
    <cellStyle name="Note 9" xfId="916"/>
    <cellStyle name="Output" xfId="258"/>
    <cellStyle name="Output 10" xfId="945"/>
    <cellStyle name="Output 11" xfId="970"/>
    <cellStyle name="Output 12" xfId="1001"/>
    <cellStyle name="Output 13" xfId="1029"/>
    <cellStyle name="Output 14" xfId="1057"/>
    <cellStyle name="Output 15" xfId="1083"/>
    <cellStyle name="Output 16" xfId="1115"/>
    <cellStyle name="Output 17" xfId="1142"/>
    <cellStyle name="Output 18" xfId="1174"/>
    <cellStyle name="Output 19" xfId="1200"/>
    <cellStyle name="Output 2" xfId="456"/>
    <cellStyle name="Output 20" xfId="1232"/>
    <cellStyle name="Output 21" xfId="1261"/>
    <cellStyle name="Output 3" xfId="485"/>
    <cellStyle name="Output 4" xfId="666"/>
    <cellStyle name="Output 5" xfId="803"/>
    <cellStyle name="Output 6" xfId="832"/>
    <cellStyle name="Output 7" xfId="859"/>
    <cellStyle name="Output 8" xfId="888"/>
    <cellStyle name="Output 9" xfId="917"/>
    <cellStyle name="Percent_Agenda" xfId="259"/>
    <cellStyle name="Percentual" xfId="260"/>
    <cellStyle name="Ponto" xfId="261"/>
    <cellStyle name="Porcentagem 10" xfId="262"/>
    <cellStyle name="Porcentagem 10 2" xfId="667"/>
    <cellStyle name="Porcentagem 2" xfId="263"/>
    <cellStyle name="Porcentagem 2 10" xfId="668"/>
    <cellStyle name="Porcentagem 2 11" xfId="860"/>
    <cellStyle name="Porcentagem 2 12" xfId="971"/>
    <cellStyle name="Porcentagem 2 13" xfId="1002"/>
    <cellStyle name="Porcentagem 2 14" xfId="1084"/>
    <cellStyle name="Porcentagem 2 15" xfId="1143"/>
    <cellStyle name="Porcentagem 2 16" xfId="1201"/>
    <cellStyle name="Porcentagem 2 17" xfId="1233"/>
    <cellStyle name="Porcentagem 2 18" xfId="1262"/>
    <cellStyle name="Porcentagem 2 19" xfId="1281"/>
    <cellStyle name="Porcentagem 2 2" xfId="264"/>
    <cellStyle name="Porcentagem 2 3" xfId="265"/>
    <cellStyle name="Porcentagem 2 3 2" xfId="669"/>
    <cellStyle name="Porcentagem 2 4" xfId="387"/>
    <cellStyle name="Porcentagem 2 4 2" xfId="414"/>
    <cellStyle name="Porcentagem 2 4 3" xfId="982"/>
    <cellStyle name="Porcentagem 2 5" xfId="416"/>
    <cellStyle name="Porcentagem 2 6" xfId="409"/>
    <cellStyle name="Porcentagem 2 7" xfId="418"/>
    <cellStyle name="Porcentagem 2 8" xfId="457"/>
    <cellStyle name="Porcentagem 2 9" xfId="486"/>
    <cellStyle name="Porcentagem 2_FCDF 2014_2ª Versão" xfId="266"/>
    <cellStyle name="Porcentagem 3" xfId="267"/>
    <cellStyle name="Porcentagem 4" xfId="268"/>
    <cellStyle name="Porcentagem 4 2" xfId="670"/>
    <cellStyle name="Porcentagem 5" xfId="269"/>
    <cellStyle name="Porcentagem 5 2" xfId="671"/>
    <cellStyle name="Porcentagem 6" xfId="270"/>
    <cellStyle name="Porcentagem 6 2" xfId="672"/>
    <cellStyle name="Porcentagem 7" xfId="271"/>
    <cellStyle name="Porcentagem 7 2" xfId="673"/>
    <cellStyle name="Porcentagem 8" xfId="272"/>
    <cellStyle name="Porcentagem 8 2" xfId="674"/>
    <cellStyle name="Porcentagem 9" xfId="273"/>
    <cellStyle name="Porcentagem 9 2" xfId="675"/>
    <cellStyle name="rodape" xfId="274"/>
    <cellStyle name="Saída 2" xfId="275"/>
    <cellStyle name="Saída 2 10" xfId="918"/>
    <cellStyle name="Saída 2 11" xfId="946"/>
    <cellStyle name="Saída 2 12" xfId="972"/>
    <cellStyle name="Saída 2 13" xfId="1003"/>
    <cellStyle name="Saída 2 14" xfId="1030"/>
    <cellStyle name="Saída 2 15" xfId="1058"/>
    <cellStyle name="Saída 2 16" xfId="1085"/>
    <cellStyle name="Saída 2 17" xfId="1116"/>
    <cellStyle name="Saída 2 18" xfId="1144"/>
    <cellStyle name="Saída 2 19" xfId="1175"/>
    <cellStyle name="Saída 2 2" xfId="276"/>
    <cellStyle name="Saída 2 2 10" xfId="947"/>
    <cellStyle name="Saída 2 2 11" xfId="973"/>
    <cellStyle name="Saída 2 2 12" xfId="1004"/>
    <cellStyle name="Saída 2 2 13" xfId="1031"/>
    <cellStyle name="Saída 2 2 14" xfId="1059"/>
    <cellStyle name="Saída 2 2 15" xfId="1086"/>
    <cellStyle name="Saída 2 2 16" xfId="1117"/>
    <cellStyle name="Saída 2 2 17" xfId="1145"/>
    <cellStyle name="Saída 2 2 18" xfId="1176"/>
    <cellStyle name="Saída 2 2 19" xfId="1203"/>
    <cellStyle name="Saída 2 2 2" xfId="459"/>
    <cellStyle name="Saída 2 2 20" xfId="1235"/>
    <cellStyle name="Saída 2 2 21" xfId="1264"/>
    <cellStyle name="Saída 2 2 3" xfId="488"/>
    <cellStyle name="Saída 2 2 4" xfId="677"/>
    <cellStyle name="Saída 2 2 5" xfId="805"/>
    <cellStyle name="Saída 2 2 6" xfId="834"/>
    <cellStyle name="Saída 2 2 7" xfId="862"/>
    <cellStyle name="Saída 2 2 8" xfId="890"/>
    <cellStyle name="Saída 2 2 9" xfId="919"/>
    <cellStyle name="Saída 2 20" xfId="1202"/>
    <cellStyle name="Saída 2 21" xfId="1234"/>
    <cellStyle name="Saída 2 22" xfId="1263"/>
    <cellStyle name="Saída 2 3" xfId="458"/>
    <cellStyle name="Saída 2 4" xfId="487"/>
    <cellStyle name="Saída 2 5" xfId="676"/>
    <cellStyle name="Saída 2 6" xfId="804"/>
    <cellStyle name="Saída 2 7" xfId="833"/>
    <cellStyle name="Saída 2 8" xfId="861"/>
    <cellStyle name="Saída 2 9" xfId="889"/>
    <cellStyle name="Saída 2_05_Impactos_Demais PLs_2013_Dados CNJ de jul-12" xfId="277"/>
    <cellStyle name="Saída 3" xfId="278"/>
    <cellStyle name="Saída 3 10" xfId="948"/>
    <cellStyle name="Saída 3 11" xfId="974"/>
    <cellStyle name="Saída 3 12" xfId="1005"/>
    <cellStyle name="Saída 3 13" xfId="1032"/>
    <cellStyle name="Saída 3 14" xfId="1060"/>
    <cellStyle name="Saída 3 15" xfId="1087"/>
    <cellStyle name="Saída 3 16" xfId="1118"/>
    <cellStyle name="Saída 3 17" xfId="1146"/>
    <cellStyle name="Saída 3 18" xfId="1177"/>
    <cellStyle name="Saída 3 19" xfId="1204"/>
    <cellStyle name="Saída 3 2" xfId="460"/>
    <cellStyle name="Saída 3 20" xfId="1236"/>
    <cellStyle name="Saída 3 21" xfId="1265"/>
    <cellStyle name="Saída 3 3" xfId="489"/>
    <cellStyle name="Saída 3 4" xfId="678"/>
    <cellStyle name="Saída 3 5" xfId="806"/>
    <cellStyle name="Saída 3 6" xfId="835"/>
    <cellStyle name="Saída 3 7" xfId="863"/>
    <cellStyle name="Saída 3 8" xfId="891"/>
    <cellStyle name="Saída 3 9" xfId="920"/>
    <cellStyle name="Saída 4" xfId="279"/>
    <cellStyle name="Saída 4 10" xfId="949"/>
    <cellStyle name="Saída 4 11" xfId="975"/>
    <cellStyle name="Saída 4 12" xfId="1006"/>
    <cellStyle name="Saída 4 13" xfId="1033"/>
    <cellStyle name="Saída 4 14" xfId="1061"/>
    <cellStyle name="Saída 4 15" xfId="1088"/>
    <cellStyle name="Saída 4 16" xfId="1119"/>
    <cellStyle name="Saída 4 17" xfId="1147"/>
    <cellStyle name="Saída 4 18" xfId="1178"/>
    <cellStyle name="Saída 4 19" xfId="1205"/>
    <cellStyle name="Saída 4 2" xfId="461"/>
    <cellStyle name="Saída 4 20" xfId="1237"/>
    <cellStyle name="Saída 4 21" xfId="1266"/>
    <cellStyle name="Saída 4 3" xfId="490"/>
    <cellStyle name="Saída 4 4" xfId="679"/>
    <cellStyle name="Saída 4 5" xfId="807"/>
    <cellStyle name="Saída 4 6" xfId="836"/>
    <cellStyle name="Saída 4 7" xfId="864"/>
    <cellStyle name="Saída 4 8" xfId="892"/>
    <cellStyle name="Saída 4 9" xfId="921"/>
    <cellStyle name="Sep. milhar [0]" xfId="280"/>
    <cellStyle name="Sep. milhar [0] 2" xfId="419"/>
    <cellStyle name="Sep. milhar [2]" xfId="281"/>
    <cellStyle name="Sep. milhar [2] 2" xfId="425"/>
    <cellStyle name="Separador de m" xfId="282"/>
    <cellStyle name="Separador de milhares 10" xfId="283"/>
    <cellStyle name="Separador de milhares 10 2" xfId="680"/>
    <cellStyle name="Separador de milhares 2" xfId="284"/>
    <cellStyle name="Separador de milhares 2 2" xfId="285"/>
    <cellStyle name="Separador de milhares 2 2 2" xfId="682"/>
    <cellStyle name="Separador de milhares 2 2 3" xfId="286"/>
    <cellStyle name="Separador de milhares 2 2 3 2" xfId="683"/>
    <cellStyle name="Separador de milhares 2 2 6" xfId="287"/>
    <cellStyle name="Separador de milhares 2 2 6 2" xfId="684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88"/>
    <cellStyle name="Separador de milhares 2 3 2 2 3" xfId="687"/>
    <cellStyle name="Separador de milhares 2 3 2 2_00_Decisão Anexo V 2015_MEMORIAL_Oficial SOF" xfId="293"/>
    <cellStyle name="Separador de milhares 2 3 2 3" xfId="686"/>
    <cellStyle name="Separador de milhares 2 3 2_00_Decisão Anexo V 2015_MEMORIAL_Oficial SOF" xfId="294"/>
    <cellStyle name="Separador de milhares 2 3 3" xfId="295"/>
    <cellStyle name="Separador de milhares 2 3 3 2" xfId="689"/>
    <cellStyle name="Separador de milhares 2 3 4" xfId="685"/>
    <cellStyle name="Separador de milhares 2 3_00_Decisão Anexo V 2015_MEMORIAL_Oficial SOF" xfId="296"/>
    <cellStyle name="Separador de milhares 2 4" xfId="297"/>
    <cellStyle name="Separador de milhares 2 4 2" xfId="690"/>
    <cellStyle name="Separador de milhares 2 5" xfId="298"/>
    <cellStyle name="Separador de milhares 2 5 2" xfId="299"/>
    <cellStyle name="Separador de milhares 2 5 2 2" xfId="692"/>
    <cellStyle name="Separador de milhares 2 5 3" xfId="691"/>
    <cellStyle name="Separador de milhares 2 5_00_Decisão Anexo V 2015_MEMORIAL_Oficial SOF" xfId="300"/>
    <cellStyle name="Separador de milhares 2 6" xfId="681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94"/>
    <cellStyle name="Separador de milhares 3 3" xfId="304"/>
    <cellStyle name="Separador de milhares 3 3 2" xfId="695"/>
    <cellStyle name="Separador de milhares 3 4" xfId="693"/>
    <cellStyle name="Separador de milhares 3_00_Decisão Anexo V 2015_MEMORIAL_Oficial SOF" xfId="305"/>
    <cellStyle name="Separador de milhares 4" xfId="306"/>
    <cellStyle name="Separador de milhares 4 2" xfId="696"/>
    <cellStyle name="Separador de milhares 5" xfId="307"/>
    <cellStyle name="Separador de milhares 5 2" xfId="697"/>
    <cellStyle name="Separador de milhares 6" xfId="308"/>
    <cellStyle name="Separador de milhares 6 2" xfId="698"/>
    <cellStyle name="Separador de milhares 7" xfId="309"/>
    <cellStyle name="Separador de milhares 7 2" xfId="699"/>
    <cellStyle name="Separador de milhares 8" xfId="310"/>
    <cellStyle name="Separador de milhares 9" xfId="311"/>
    <cellStyle name="Separador de milhares 9 2" xfId="700"/>
    <cellStyle name="TableStyleLight1" xfId="312"/>
    <cellStyle name="TableStyleLight1 2" xfId="313"/>
    <cellStyle name="TableStyleLight1 2 2" xfId="701"/>
    <cellStyle name="TableStyleLight1 3" xfId="314"/>
    <cellStyle name="TableStyleLight1 3 2" xfId="702"/>
    <cellStyle name="TableStyleLight1 4" xfId="433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 2 2" xfId="704"/>
    <cellStyle name="Texto de Aviso 2 3" xfId="703"/>
    <cellStyle name="Texto de Aviso 2_05_Impactos_Demais PLs_2013_Dados CNJ de jul-12" xfId="319"/>
    <cellStyle name="Texto de Aviso 3" xfId="320"/>
    <cellStyle name="Texto de Aviso 3 2" xfId="705"/>
    <cellStyle name="Texto de Aviso 4" xfId="321"/>
    <cellStyle name="Texto de Aviso 4 2" xfId="706"/>
    <cellStyle name="Texto Explicativo 10" xfId="1214"/>
    <cellStyle name="Texto Explicativo 11" xfId="1274"/>
    <cellStyle name="Texto Explicativo 12" xfId="1277"/>
    <cellStyle name="Texto Explicativo 2" xfId="322"/>
    <cellStyle name="Texto Explicativo 2 2" xfId="323"/>
    <cellStyle name="Texto Explicativo 2 2 2" xfId="708"/>
    <cellStyle name="Texto Explicativo 2 3" xfId="707"/>
    <cellStyle name="Texto Explicativo 2_05_Impactos_Demais PLs_2013_Dados CNJ de jul-12" xfId="324"/>
    <cellStyle name="Texto Explicativo 3" xfId="325"/>
    <cellStyle name="Texto Explicativo 3 2" xfId="709"/>
    <cellStyle name="Texto Explicativo 4" xfId="326"/>
    <cellStyle name="Texto Explicativo 4 2" xfId="710"/>
    <cellStyle name="Texto Explicativo 5" xfId="431"/>
    <cellStyle name="Texto Explicativo 6" xfId="390"/>
    <cellStyle name="Texto Explicativo 7" xfId="391"/>
    <cellStyle name="Texto Explicativo 8" xfId="392"/>
    <cellStyle name="Texto Explicativo 9" xfId="897"/>
    <cellStyle name="Texto, derecha" xfId="327"/>
    <cellStyle name="Texto, izquierda" xfId="328"/>
    <cellStyle name="Title" xfId="329"/>
    <cellStyle name="Title 2" xfId="711"/>
    <cellStyle name="Titulo" xfId="330"/>
    <cellStyle name="Título 1 1" xfId="331"/>
    <cellStyle name="Título 1 1 1" xfId="422"/>
    <cellStyle name="Título 1 1 2" xfId="716"/>
    <cellStyle name="Título 1 2" xfId="332"/>
    <cellStyle name="Título 1 2 2" xfId="333"/>
    <cellStyle name="Título 1 2 2 2" xfId="718"/>
    <cellStyle name="Título 1 2 3" xfId="717"/>
    <cellStyle name="Título 1 2_05_Impactos_Demais PLs_2013_Dados CNJ de jul-12" xfId="334"/>
    <cellStyle name="Título 1 3" xfId="335"/>
    <cellStyle name="Título 1 3 2" xfId="719"/>
    <cellStyle name="Título 1 4" xfId="336"/>
    <cellStyle name="Título 1 4 2" xfId="720"/>
    <cellStyle name="Título 1 5" xfId="421"/>
    <cellStyle name="Título 1 6" xfId="393"/>
    <cellStyle name="Título 1 7" xfId="420"/>
    <cellStyle name="Título 1 8" xfId="394"/>
    <cellStyle name="Título 10" xfId="337"/>
    <cellStyle name="Título 10 2" xfId="721"/>
    <cellStyle name="Título 11" xfId="338"/>
    <cellStyle name="Título 11 2" xfId="722"/>
    <cellStyle name="Título 2 2" xfId="339"/>
    <cellStyle name="Título 2 2 2" xfId="340"/>
    <cellStyle name="Título 2 2 2 2" xfId="724"/>
    <cellStyle name="Título 2 2 3" xfId="723"/>
    <cellStyle name="Título 2 2_05_Impactos_Demais PLs_2013_Dados CNJ de jul-12" xfId="341"/>
    <cellStyle name="Título 2 3" xfId="342"/>
    <cellStyle name="Título 2 3 2" xfId="725"/>
    <cellStyle name="Título 2 4" xfId="343"/>
    <cellStyle name="Título 2 4 2" xfId="726"/>
    <cellStyle name="Título 3 2" xfId="344"/>
    <cellStyle name="Título 3 2 2" xfId="345"/>
    <cellStyle name="Título 3 2 2 2" xfId="728"/>
    <cellStyle name="Título 3 2 3" xfId="727"/>
    <cellStyle name="Título 3 2_05_Impactos_Demais PLs_2013_Dados CNJ de jul-12" xfId="346"/>
    <cellStyle name="Título 3 3" xfId="347"/>
    <cellStyle name="Título 3 3 2" xfId="729"/>
    <cellStyle name="Título 3 4" xfId="348"/>
    <cellStyle name="Título 3 4 2" xfId="730"/>
    <cellStyle name="Título 4 2" xfId="349"/>
    <cellStyle name="Título 4 2 2" xfId="350"/>
    <cellStyle name="Título 4 2 2 2" xfId="732"/>
    <cellStyle name="Título 4 2 3" xfId="731"/>
    <cellStyle name="Título 4 2_05_Impactos_Demais PLs_2013_Dados CNJ de jul-12" xfId="351"/>
    <cellStyle name="Título 4 3" xfId="352"/>
    <cellStyle name="Título 4 3 2" xfId="733"/>
    <cellStyle name="Título 4 4" xfId="353"/>
    <cellStyle name="Título 4 4 2" xfId="734"/>
    <cellStyle name="Título 5" xfId="354"/>
    <cellStyle name="Título 5 2" xfId="355"/>
    <cellStyle name="Título 5 2 2" xfId="736"/>
    <cellStyle name="Título 5 3" xfId="356"/>
    <cellStyle name="Título 5 3 2" xfId="737"/>
    <cellStyle name="Título 5 4" xfId="735"/>
    <cellStyle name="Título 5_05_Impactos_Demais PLs_2013_Dados CNJ de jul-12" xfId="357"/>
    <cellStyle name="Título 6" xfId="358"/>
    <cellStyle name="Título 6 2" xfId="359"/>
    <cellStyle name="Título 6 2 2" xfId="739"/>
    <cellStyle name="Título 6 3" xfId="738"/>
    <cellStyle name="Título 6_34" xfId="360"/>
    <cellStyle name="Título 7" xfId="361"/>
    <cellStyle name="Título 7 2" xfId="740"/>
    <cellStyle name="Título 8" xfId="362"/>
    <cellStyle name="Título 8 2" xfId="741"/>
    <cellStyle name="Título 9" xfId="363"/>
    <cellStyle name="Título 9 2" xfId="742"/>
    <cellStyle name="Titulo_00_Equalização ASMED_SOF" xfId="364"/>
    <cellStyle name="Titulo1" xfId="365"/>
    <cellStyle name="Titulo2" xfId="366"/>
    <cellStyle name="Total 2" xfId="367"/>
    <cellStyle name="Total 2 10" xfId="922"/>
    <cellStyle name="Total 2 11" xfId="950"/>
    <cellStyle name="Total 2 12" xfId="976"/>
    <cellStyle name="Total 2 13" xfId="1007"/>
    <cellStyle name="Total 2 14" xfId="1034"/>
    <cellStyle name="Total 2 15" xfId="1062"/>
    <cellStyle name="Total 2 16" xfId="1089"/>
    <cellStyle name="Total 2 17" xfId="1120"/>
    <cellStyle name="Total 2 18" xfId="1148"/>
    <cellStyle name="Total 2 19" xfId="1179"/>
    <cellStyle name="Total 2 2" xfId="368"/>
    <cellStyle name="Total 2 2 10" xfId="951"/>
    <cellStyle name="Total 2 2 11" xfId="977"/>
    <cellStyle name="Total 2 2 12" xfId="1008"/>
    <cellStyle name="Total 2 2 13" xfId="1035"/>
    <cellStyle name="Total 2 2 14" xfId="1063"/>
    <cellStyle name="Total 2 2 15" xfId="1090"/>
    <cellStyle name="Total 2 2 16" xfId="1121"/>
    <cellStyle name="Total 2 2 17" xfId="1149"/>
    <cellStyle name="Total 2 2 18" xfId="1180"/>
    <cellStyle name="Total 2 2 19" xfId="1207"/>
    <cellStyle name="Total 2 2 2" xfId="463"/>
    <cellStyle name="Total 2 2 20" xfId="1239"/>
    <cellStyle name="Total 2 2 21" xfId="1268"/>
    <cellStyle name="Total 2 2 3" xfId="492"/>
    <cellStyle name="Total 2 2 4" xfId="713"/>
    <cellStyle name="Total 2 2 5" xfId="809"/>
    <cellStyle name="Total 2 2 6" xfId="838"/>
    <cellStyle name="Total 2 2 7" xfId="866"/>
    <cellStyle name="Total 2 2 8" xfId="894"/>
    <cellStyle name="Total 2 2 9" xfId="923"/>
    <cellStyle name="Total 2 20" xfId="1206"/>
    <cellStyle name="Total 2 21" xfId="1238"/>
    <cellStyle name="Total 2 22" xfId="1267"/>
    <cellStyle name="Total 2 3" xfId="462"/>
    <cellStyle name="Total 2 4" xfId="491"/>
    <cellStyle name="Total 2 5" xfId="712"/>
    <cellStyle name="Total 2 6" xfId="808"/>
    <cellStyle name="Total 2 7" xfId="837"/>
    <cellStyle name="Total 2 8" xfId="865"/>
    <cellStyle name="Total 2 9" xfId="893"/>
    <cellStyle name="Total 2_05_Impactos_Demais PLs_2013_Dados CNJ de jul-12" xfId="369"/>
    <cellStyle name="Total 3" xfId="370"/>
    <cellStyle name="Total 3 10" xfId="952"/>
    <cellStyle name="Total 3 11" xfId="978"/>
    <cellStyle name="Total 3 12" xfId="1009"/>
    <cellStyle name="Total 3 13" xfId="1036"/>
    <cellStyle name="Total 3 14" xfId="1064"/>
    <cellStyle name="Total 3 15" xfId="1091"/>
    <cellStyle name="Total 3 16" xfId="1122"/>
    <cellStyle name="Total 3 17" xfId="1150"/>
    <cellStyle name="Total 3 18" xfId="1181"/>
    <cellStyle name="Total 3 19" xfId="1208"/>
    <cellStyle name="Total 3 2" xfId="464"/>
    <cellStyle name="Total 3 20" xfId="1240"/>
    <cellStyle name="Total 3 21" xfId="1269"/>
    <cellStyle name="Total 3 3" xfId="493"/>
    <cellStyle name="Total 3 4" xfId="714"/>
    <cellStyle name="Total 3 5" xfId="810"/>
    <cellStyle name="Total 3 6" xfId="839"/>
    <cellStyle name="Total 3 7" xfId="867"/>
    <cellStyle name="Total 3 8" xfId="895"/>
    <cellStyle name="Total 3 9" xfId="924"/>
    <cellStyle name="Total 4" xfId="371"/>
    <cellStyle name="Total 4 10" xfId="953"/>
    <cellStyle name="Total 4 11" xfId="979"/>
    <cellStyle name="Total 4 12" xfId="1010"/>
    <cellStyle name="Total 4 13" xfId="1037"/>
    <cellStyle name="Total 4 14" xfId="1065"/>
    <cellStyle name="Total 4 15" xfId="1092"/>
    <cellStyle name="Total 4 16" xfId="1123"/>
    <cellStyle name="Total 4 17" xfId="1151"/>
    <cellStyle name="Total 4 18" xfId="1182"/>
    <cellStyle name="Total 4 19" xfId="1209"/>
    <cellStyle name="Total 4 2" xfId="465"/>
    <cellStyle name="Total 4 20" xfId="1241"/>
    <cellStyle name="Total 4 21" xfId="1270"/>
    <cellStyle name="Total 4 3" xfId="494"/>
    <cellStyle name="Total 4 4" xfId="715"/>
    <cellStyle name="Total 4 5" xfId="811"/>
    <cellStyle name="Total 4 6" xfId="840"/>
    <cellStyle name="Total 4 7" xfId="868"/>
    <cellStyle name="Total 4 8" xfId="896"/>
    <cellStyle name="Total 4 9" xfId="925"/>
    <cellStyle name="V¡rgula" xfId="372"/>
    <cellStyle name="V¡rgula0" xfId="373"/>
    <cellStyle name="Vírgul - Estilo1" xfId="374"/>
    <cellStyle name="Vírgula 2" xfId="375"/>
    <cellStyle name="Vírgula 2 10" xfId="743"/>
    <cellStyle name="Vírgula 2 11" xfId="869"/>
    <cellStyle name="Vírgula 2 12" xfId="980"/>
    <cellStyle name="Vírgula 2 13" xfId="1011"/>
    <cellStyle name="Vírgula 2 14" xfId="1093"/>
    <cellStyle name="Vírgula 2 15" xfId="1152"/>
    <cellStyle name="Vírgula 2 16" xfId="1210"/>
    <cellStyle name="Vírgula 2 17" xfId="1242"/>
    <cellStyle name="Vírgula 2 18" xfId="1271"/>
    <cellStyle name="Vírgula 2 19" xfId="1282"/>
    <cellStyle name="Vírgula 2 2" xfId="376"/>
    <cellStyle name="Vírgula 2 2 2" xfId="744"/>
    <cellStyle name="Vírgula 2 3" xfId="388"/>
    <cellStyle name="Vírgula 2 3 2" xfId="415"/>
    <cellStyle name="Vírgula 2 3 3" xfId="983"/>
    <cellStyle name="Vírgula 2 4" xfId="424"/>
    <cellStyle name="Vírgula 2 5" xfId="423"/>
    <cellStyle name="Vírgula 2 6" xfId="389"/>
    <cellStyle name="Vírgula 2 7" xfId="432"/>
    <cellStyle name="Vírgula 2 8" xfId="466"/>
    <cellStyle name="Vírgula 2 9" xfId="495"/>
    <cellStyle name="Vírgula 3" xfId="377"/>
    <cellStyle name="Vírgula 3 2" xfId="745"/>
    <cellStyle name="Vírgula 4" xfId="378"/>
    <cellStyle name="Vírgula 4 2" xfId="746"/>
    <cellStyle name="Vírgula 5" xfId="379"/>
    <cellStyle name="Vírgula 5 2" xfId="439"/>
    <cellStyle name="Vírgula 5 3" xfId="747"/>
    <cellStyle name="Vírgula0" xfId="380"/>
    <cellStyle name="Warning Text" xfId="381"/>
    <cellStyle name="Warning Text 2" xfId="7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zoomScale="90" zoomScaleNormal="90" workbookViewId="0">
      <selection activeCell="B4" sqref="B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18</v>
      </c>
      <c r="C2" s="7"/>
      <c r="D2" s="7"/>
      <c r="E2" s="7"/>
      <c r="F2" s="3"/>
      <c r="G2" s="3"/>
      <c r="H2" s="3"/>
      <c r="I2" s="3"/>
    </row>
    <row r="3" spans="2:9">
      <c r="B3" s="2" t="s">
        <v>19</v>
      </c>
      <c r="C3" s="7"/>
      <c r="D3" s="7"/>
      <c r="E3" s="7"/>
      <c r="F3" s="3"/>
      <c r="G3" s="3"/>
      <c r="H3" s="3"/>
      <c r="I3" s="3"/>
    </row>
    <row r="4" spans="2:9">
      <c r="B4" s="3" t="s">
        <v>64</v>
      </c>
      <c r="C4" s="7"/>
      <c r="D4" s="7"/>
      <c r="E4" s="7"/>
      <c r="F4" s="3"/>
      <c r="G4" s="3"/>
      <c r="H4" s="3"/>
      <c r="I4" s="3"/>
    </row>
    <row r="5" spans="2:9" ht="34.5" customHeight="1">
      <c r="B5" s="170" t="s">
        <v>7</v>
      </c>
      <c r="C5" s="170"/>
      <c r="D5" s="170"/>
      <c r="E5" s="170"/>
      <c r="F5" s="170"/>
      <c r="G5" s="170"/>
      <c r="H5" s="170"/>
      <c r="I5" s="170"/>
    </row>
    <row r="6" spans="2:9" ht="32.25" customHeight="1">
      <c r="B6" s="17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167" t="s">
        <v>5</v>
      </c>
      <c r="C7" s="168" t="s">
        <v>1</v>
      </c>
      <c r="D7" s="168"/>
      <c r="E7" s="168"/>
      <c r="F7" s="169" t="s">
        <v>8</v>
      </c>
      <c r="G7" s="169"/>
      <c r="H7" s="169"/>
      <c r="I7" s="169"/>
    </row>
    <row r="8" spans="2:9" ht="30.75" customHeight="1">
      <c r="B8" s="167"/>
      <c r="C8" s="13" t="s">
        <v>2</v>
      </c>
      <c r="D8" s="13" t="s">
        <v>3</v>
      </c>
      <c r="E8" s="13" t="s">
        <v>4</v>
      </c>
      <c r="F8" s="14" t="s">
        <v>10</v>
      </c>
      <c r="G8" s="14" t="s">
        <v>11</v>
      </c>
      <c r="H8" s="14" t="s">
        <v>4</v>
      </c>
      <c r="I8" s="14" t="s">
        <v>9</v>
      </c>
    </row>
    <row r="9" spans="2:9">
      <c r="B9" s="8" t="s">
        <v>0</v>
      </c>
      <c r="C9" s="16">
        <f>SUM('TST:TRT24'!C9)</f>
        <v>27</v>
      </c>
      <c r="D9" s="16">
        <f>SUM('TST:TRT24'!D9)</f>
        <v>0</v>
      </c>
      <c r="E9" s="16">
        <f>C9+D9</f>
        <v>27</v>
      </c>
      <c r="F9" s="15">
        <f>SUM('TST:TRT24'!F9)</f>
        <v>29</v>
      </c>
      <c r="G9" s="15">
        <f>SUM('TST:TRT24'!G9)</f>
        <v>23</v>
      </c>
      <c r="H9" s="15">
        <f>F9+G9</f>
        <v>52</v>
      </c>
      <c r="I9" s="15">
        <f>SUM('TST:TRT24'!I9)</f>
        <v>24</v>
      </c>
    </row>
    <row r="10" spans="2:9">
      <c r="B10" s="8" t="s">
        <v>20</v>
      </c>
      <c r="C10" s="16">
        <f>SUM('TST:TRT24'!C10)</f>
        <v>524</v>
      </c>
      <c r="D10" s="16">
        <f>SUM('TST:TRT24'!D10)</f>
        <v>19</v>
      </c>
      <c r="E10" s="16">
        <f t="shared" ref="E10" si="0">C10+D10</f>
        <v>543</v>
      </c>
      <c r="F10" s="15">
        <f>SUM('TST:TRT24'!F10)</f>
        <v>375</v>
      </c>
      <c r="G10" s="15">
        <f>SUM('TST:TRT24'!G10)</f>
        <v>191</v>
      </c>
      <c r="H10" s="15">
        <f t="shared" ref="H10" si="1">F10+G10</f>
        <v>566</v>
      </c>
      <c r="I10" s="15">
        <f>SUM('TST:TRT24'!I10)</f>
        <v>231</v>
      </c>
    </row>
    <row r="11" spans="2:9">
      <c r="B11" s="8" t="s">
        <v>17</v>
      </c>
      <c r="C11" s="16">
        <f>SUM('TST:TRT24'!C11)</f>
        <v>0</v>
      </c>
      <c r="D11" s="16">
        <f>SUM('TST:TRT24'!D11)</f>
        <v>0</v>
      </c>
      <c r="E11" s="16">
        <f>C11+D11</f>
        <v>0</v>
      </c>
      <c r="F11" s="15">
        <f>SUM('TST:TRT24'!F11)</f>
        <v>62</v>
      </c>
      <c r="G11" s="15">
        <f>SUM('TST:TRT24'!G11)</f>
        <v>58</v>
      </c>
      <c r="H11" s="15">
        <f>F11+G11</f>
        <v>120</v>
      </c>
      <c r="I11" s="15">
        <f>SUM('TST:TRT24'!I11)</f>
        <v>64</v>
      </c>
    </row>
    <row r="12" spans="2:9">
      <c r="B12" s="8" t="s">
        <v>21</v>
      </c>
      <c r="C12" s="16">
        <f>SUM('TST:TRT24'!C12)</f>
        <v>1431</v>
      </c>
      <c r="D12" s="16">
        <f>SUM('TST:TRT24'!D12)</f>
        <v>81</v>
      </c>
      <c r="E12" s="16">
        <f t="shared" ref="E12:E14" si="2">C12+D12</f>
        <v>1512</v>
      </c>
      <c r="F12" s="15">
        <f>SUM('TST:TRT24'!F12)</f>
        <v>651</v>
      </c>
      <c r="G12" s="15">
        <f>SUM('TST:TRT24'!G12)</f>
        <v>177</v>
      </c>
      <c r="H12" s="15">
        <f t="shared" ref="H12:H14" si="3">F12+G12</f>
        <v>828</v>
      </c>
      <c r="I12" s="15">
        <f>SUM('TST:TRT24'!I12)</f>
        <v>216</v>
      </c>
    </row>
    <row r="13" spans="2:9">
      <c r="B13" s="8" t="s">
        <v>22</v>
      </c>
      <c r="C13" s="16">
        <f>SUM('TST:TRT24'!C13)</f>
        <v>1550</v>
      </c>
      <c r="D13" s="16">
        <f>SUM('TST:TRT24'!D13)</f>
        <v>143</v>
      </c>
      <c r="E13" s="16">
        <f t="shared" si="2"/>
        <v>1693</v>
      </c>
      <c r="F13" s="15">
        <f>SUM('TST:TRT24'!F13)</f>
        <v>72</v>
      </c>
      <c r="G13" s="15">
        <f>SUM('TST:TRT24'!G13)</f>
        <v>23</v>
      </c>
      <c r="H13" s="15">
        <f t="shared" si="3"/>
        <v>95</v>
      </c>
      <c r="I13" s="15">
        <f>SUM('TST:TRT24'!I13)</f>
        <v>31</v>
      </c>
    </row>
    <row r="14" spans="2:9" ht="12.75" customHeight="1">
      <c r="B14" s="10" t="s">
        <v>38</v>
      </c>
      <c r="C14" s="16">
        <f>SUM('TST:TRT24'!C14)</f>
        <v>0</v>
      </c>
      <c r="D14" s="16">
        <f>SUM('TST:TRT24'!D14)</f>
        <v>0</v>
      </c>
      <c r="E14" s="16">
        <f t="shared" si="2"/>
        <v>0</v>
      </c>
      <c r="F14" s="15">
        <f>SUM('TST:TRT24'!F14)</f>
        <v>604</v>
      </c>
      <c r="G14" s="15">
        <f>SUM('TST:TRT24'!G14)</f>
        <v>626</v>
      </c>
      <c r="H14" s="15">
        <f t="shared" si="3"/>
        <v>1230</v>
      </c>
      <c r="I14" s="15">
        <f>SUM('TST:TRT24'!I14)</f>
        <v>677</v>
      </c>
    </row>
    <row r="15" spans="2:9" ht="19.5" customHeight="1">
      <c r="B15" s="18" t="s">
        <v>6</v>
      </c>
      <c r="C15" s="19">
        <f>SUM(C9:C14)</f>
        <v>3532</v>
      </c>
      <c r="D15" s="19">
        <f t="shared" ref="D15:I15" si="4">SUM(D9:D14)</f>
        <v>243</v>
      </c>
      <c r="E15" s="19">
        <f t="shared" si="4"/>
        <v>3775</v>
      </c>
      <c r="F15" s="20">
        <f t="shared" si="4"/>
        <v>1793</v>
      </c>
      <c r="G15" s="20">
        <f t="shared" si="4"/>
        <v>1098</v>
      </c>
      <c r="H15" s="20">
        <f t="shared" si="4"/>
        <v>2891</v>
      </c>
      <c r="I15" s="20">
        <f t="shared" si="4"/>
        <v>1243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N16" sqref="N16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35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36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17">
        <v>0</v>
      </c>
      <c r="D9" s="117">
        <v>0</v>
      </c>
      <c r="E9" s="116">
        <v>0</v>
      </c>
      <c r="F9" s="119">
        <v>0</v>
      </c>
      <c r="G9" s="122">
        <v>0</v>
      </c>
      <c r="H9" s="120">
        <v>0</v>
      </c>
      <c r="I9" s="122">
        <v>0</v>
      </c>
    </row>
    <row r="10" spans="2:9">
      <c r="B10" s="8" t="s">
        <v>20</v>
      </c>
      <c r="C10" s="117">
        <v>22</v>
      </c>
      <c r="D10" s="117">
        <v>1</v>
      </c>
      <c r="E10" s="116">
        <v>23</v>
      </c>
      <c r="F10" s="122">
        <v>19</v>
      </c>
      <c r="G10" s="122">
        <v>19</v>
      </c>
      <c r="H10" s="120">
        <v>38</v>
      </c>
      <c r="I10" s="122">
        <v>20</v>
      </c>
    </row>
    <row r="11" spans="2:9">
      <c r="B11" s="8" t="s">
        <v>17</v>
      </c>
      <c r="C11" s="117">
        <v>0</v>
      </c>
      <c r="D11" s="117">
        <v>0</v>
      </c>
      <c r="E11" s="116">
        <v>0</v>
      </c>
      <c r="F11" s="122">
        <v>2</v>
      </c>
      <c r="G11" s="122">
        <v>2</v>
      </c>
      <c r="H11" s="120">
        <v>4</v>
      </c>
      <c r="I11" s="122">
        <v>2</v>
      </c>
    </row>
    <row r="12" spans="2:9">
      <c r="B12" s="8" t="s">
        <v>21</v>
      </c>
      <c r="C12" s="121">
        <v>55</v>
      </c>
      <c r="D12" s="117">
        <v>1</v>
      </c>
      <c r="E12" s="116">
        <v>56</v>
      </c>
      <c r="F12" s="122">
        <v>8</v>
      </c>
      <c r="G12" s="122">
        <v>4</v>
      </c>
      <c r="H12" s="120">
        <v>12</v>
      </c>
      <c r="I12" s="122">
        <v>5</v>
      </c>
    </row>
    <row r="13" spans="2:9">
      <c r="B13" s="8" t="s">
        <v>22</v>
      </c>
      <c r="C13" s="121">
        <v>42</v>
      </c>
      <c r="D13" s="117">
        <v>3</v>
      </c>
      <c r="E13" s="116">
        <v>45</v>
      </c>
      <c r="F13" s="122">
        <v>1</v>
      </c>
      <c r="G13" s="122">
        <v>1</v>
      </c>
      <c r="H13" s="120">
        <v>2</v>
      </c>
      <c r="I13" s="122">
        <v>4</v>
      </c>
    </row>
    <row r="14" spans="2:9">
      <c r="B14" s="10" t="s">
        <v>38</v>
      </c>
      <c r="C14" s="117">
        <v>0</v>
      </c>
      <c r="D14" s="117">
        <v>0</v>
      </c>
      <c r="E14" s="116">
        <v>0</v>
      </c>
      <c r="F14" s="122">
        <v>11</v>
      </c>
      <c r="G14" s="122">
        <v>18</v>
      </c>
      <c r="H14" s="120">
        <v>29</v>
      </c>
      <c r="I14" s="122">
        <v>19</v>
      </c>
    </row>
    <row r="15" spans="2:9">
      <c r="B15" s="11" t="s">
        <v>6</v>
      </c>
      <c r="C15" s="118">
        <v>119</v>
      </c>
      <c r="D15" s="118">
        <v>5</v>
      </c>
      <c r="E15" s="118">
        <v>124</v>
      </c>
      <c r="F15" s="118">
        <v>41</v>
      </c>
      <c r="G15" s="118">
        <v>44</v>
      </c>
      <c r="H15" s="118">
        <v>85</v>
      </c>
      <c r="I15" s="118">
        <v>50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H30" sqref="H3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37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/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4" t="s">
        <v>5</v>
      </c>
      <c r="C7" s="184" t="s">
        <v>1</v>
      </c>
      <c r="D7" s="184"/>
      <c r="E7" s="184"/>
      <c r="F7" s="184" t="s">
        <v>8</v>
      </c>
      <c r="G7" s="184"/>
      <c r="H7" s="184"/>
      <c r="I7" s="184"/>
    </row>
    <row r="8" spans="2:9" ht="24">
      <c r="B8" s="184"/>
      <c r="C8" s="34" t="s">
        <v>2</v>
      </c>
      <c r="D8" s="34" t="s">
        <v>3</v>
      </c>
      <c r="E8" s="34" t="s">
        <v>4</v>
      </c>
      <c r="F8" s="34" t="s">
        <v>10</v>
      </c>
      <c r="G8" s="34" t="s">
        <v>11</v>
      </c>
      <c r="H8" s="34" t="s">
        <v>4</v>
      </c>
      <c r="I8" s="34" t="s">
        <v>9</v>
      </c>
    </row>
    <row r="9" spans="2:9">
      <c r="B9" s="31" t="s">
        <v>0</v>
      </c>
      <c r="C9" s="109">
        <v>0</v>
      </c>
      <c r="D9" s="109">
        <v>0</v>
      </c>
      <c r="E9" s="112">
        <v>0</v>
      </c>
      <c r="F9" s="110">
        <v>0</v>
      </c>
      <c r="G9" s="110">
        <v>0</v>
      </c>
      <c r="H9" s="113">
        <v>0</v>
      </c>
      <c r="I9" s="110">
        <v>0</v>
      </c>
    </row>
    <row r="10" spans="2:9">
      <c r="B10" s="31" t="s">
        <v>20</v>
      </c>
      <c r="C10" s="114">
        <v>28</v>
      </c>
      <c r="D10" s="114">
        <v>3</v>
      </c>
      <c r="E10" s="112">
        <v>31</v>
      </c>
      <c r="F10" s="115">
        <v>24</v>
      </c>
      <c r="G10" s="115">
        <v>7</v>
      </c>
      <c r="H10" s="113">
        <v>31</v>
      </c>
      <c r="I10" s="115">
        <v>7</v>
      </c>
    </row>
    <row r="11" spans="2:9">
      <c r="B11" s="31" t="s">
        <v>17</v>
      </c>
      <c r="C11" s="114">
        <v>0</v>
      </c>
      <c r="D11" s="114">
        <v>0</v>
      </c>
      <c r="E11" s="112">
        <v>0</v>
      </c>
      <c r="F11" s="115">
        <v>3</v>
      </c>
      <c r="G11" s="115">
        <v>5</v>
      </c>
      <c r="H11" s="113">
        <v>8</v>
      </c>
      <c r="I11" s="115">
        <v>5</v>
      </c>
    </row>
    <row r="12" spans="2:9">
      <c r="B12" s="31" t="s">
        <v>21</v>
      </c>
      <c r="C12" s="114">
        <v>96</v>
      </c>
      <c r="D12" s="114">
        <v>1</v>
      </c>
      <c r="E12" s="112">
        <v>97</v>
      </c>
      <c r="F12" s="115">
        <v>34</v>
      </c>
      <c r="G12" s="115">
        <v>4</v>
      </c>
      <c r="H12" s="113">
        <v>38</v>
      </c>
      <c r="I12" s="115">
        <v>4</v>
      </c>
    </row>
    <row r="13" spans="2:9">
      <c r="B13" s="31" t="s">
        <v>22</v>
      </c>
      <c r="C13" s="114">
        <v>79</v>
      </c>
      <c r="D13" s="114">
        <v>7</v>
      </c>
      <c r="E13" s="112">
        <v>86</v>
      </c>
      <c r="F13" s="115">
        <v>1</v>
      </c>
      <c r="G13" s="115">
        <v>0</v>
      </c>
      <c r="H13" s="113">
        <v>1</v>
      </c>
      <c r="I13" s="115">
        <v>0</v>
      </c>
    </row>
    <row r="14" spans="2:9">
      <c r="B14" s="32" t="s">
        <v>38</v>
      </c>
      <c r="C14" s="114">
        <v>0</v>
      </c>
      <c r="D14" s="109">
        <v>0</v>
      </c>
      <c r="E14" s="112">
        <v>0</v>
      </c>
      <c r="F14" s="115">
        <v>32</v>
      </c>
      <c r="G14" s="115">
        <v>15</v>
      </c>
      <c r="H14" s="113">
        <v>47</v>
      </c>
      <c r="I14" s="115">
        <v>15</v>
      </c>
    </row>
    <row r="15" spans="2:9">
      <c r="B15" s="35" t="s">
        <v>6</v>
      </c>
      <c r="C15" s="111">
        <v>203</v>
      </c>
      <c r="D15" s="111">
        <v>11</v>
      </c>
      <c r="E15" s="111">
        <v>214</v>
      </c>
      <c r="F15" s="111">
        <v>94</v>
      </c>
      <c r="G15" s="111">
        <v>31</v>
      </c>
      <c r="H15" s="111">
        <v>125</v>
      </c>
      <c r="I15" s="111">
        <v>31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J47" sqref="J4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39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40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4" t="s">
        <v>5</v>
      </c>
      <c r="C7" s="184" t="s">
        <v>1</v>
      </c>
      <c r="D7" s="184"/>
      <c r="E7" s="184"/>
      <c r="F7" s="184" t="s">
        <v>8</v>
      </c>
      <c r="G7" s="184"/>
      <c r="H7" s="184"/>
      <c r="I7" s="184"/>
    </row>
    <row r="8" spans="2:9" ht="24">
      <c r="B8" s="184"/>
      <c r="C8" s="34" t="s">
        <v>2</v>
      </c>
      <c r="D8" s="34" t="s">
        <v>3</v>
      </c>
      <c r="E8" s="34" t="s">
        <v>4</v>
      </c>
      <c r="F8" s="34" t="s">
        <v>10</v>
      </c>
      <c r="G8" s="34" t="s">
        <v>11</v>
      </c>
      <c r="H8" s="34" t="s">
        <v>4</v>
      </c>
      <c r="I8" s="34" t="s">
        <v>9</v>
      </c>
    </row>
    <row r="9" spans="2:9">
      <c r="B9" s="31" t="s">
        <v>0</v>
      </c>
      <c r="C9" s="43"/>
      <c r="D9" s="43"/>
      <c r="E9" s="45">
        <v>0</v>
      </c>
      <c r="F9" s="48"/>
      <c r="G9" s="44"/>
      <c r="H9" s="46">
        <v>0</v>
      </c>
      <c r="I9" s="44"/>
    </row>
    <row r="10" spans="2:9">
      <c r="B10" s="31" t="s">
        <v>20</v>
      </c>
      <c r="C10" s="43">
        <v>17</v>
      </c>
      <c r="D10" s="43"/>
      <c r="E10" s="45">
        <v>17</v>
      </c>
      <c r="F10" s="44">
        <v>7</v>
      </c>
      <c r="G10" s="44">
        <v>3</v>
      </c>
      <c r="H10" s="46">
        <v>10</v>
      </c>
      <c r="I10" s="44">
        <v>3</v>
      </c>
    </row>
    <row r="11" spans="2:9">
      <c r="B11" s="31" t="s">
        <v>17</v>
      </c>
      <c r="C11" s="43"/>
      <c r="D11" s="43"/>
      <c r="E11" s="45">
        <v>0</v>
      </c>
      <c r="F11" s="44">
        <v>3</v>
      </c>
      <c r="G11" s="44">
        <v>3</v>
      </c>
      <c r="H11" s="46">
        <v>6</v>
      </c>
      <c r="I11" s="44">
        <v>3</v>
      </c>
    </row>
    <row r="12" spans="2:9">
      <c r="B12" s="31" t="s">
        <v>21</v>
      </c>
      <c r="C12" s="43">
        <v>35</v>
      </c>
      <c r="D12" s="43"/>
      <c r="E12" s="45">
        <v>35</v>
      </c>
      <c r="F12" s="44">
        <v>13</v>
      </c>
      <c r="G12" s="44">
        <v>1</v>
      </c>
      <c r="H12" s="46">
        <v>14</v>
      </c>
      <c r="I12" s="44">
        <v>1</v>
      </c>
    </row>
    <row r="13" spans="2:9">
      <c r="B13" s="31" t="s">
        <v>22</v>
      </c>
      <c r="C13" s="43">
        <v>48</v>
      </c>
      <c r="D13" s="43">
        <v>5</v>
      </c>
      <c r="E13" s="45">
        <v>53</v>
      </c>
      <c r="F13" s="44">
        <v>4</v>
      </c>
      <c r="G13" s="44"/>
      <c r="H13" s="46">
        <v>4</v>
      </c>
      <c r="I13" s="44"/>
    </row>
    <row r="14" spans="2:9">
      <c r="B14" s="32" t="s">
        <v>38</v>
      </c>
      <c r="C14" s="43"/>
      <c r="D14" s="43"/>
      <c r="E14" s="45">
        <v>0</v>
      </c>
      <c r="F14" s="44">
        <v>19</v>
      </c>
      <c r="G14" s="44">
        <v>16</v>
      </c>
      <c r="H14" s="46">
        <v>35</v>
      </c>
      <c r="I14" s="44">
        <v>17</v>
      </c>
    </row>
    <row r="15" spans="2:9">
      <c r="B15" s="35" t="s">
        <v>6</v>
      </c>
      <c r="C15" s="47">
        <v>100</v>
      </c>
      <c r="D15" s="47">
        <v>5</v>
      </c>
      <c r="E15" s="47">
        <v>105</v>
      </c>
      <c r="F15" s="47">
        <v>46</v>
      </c>
      <c r="G15" s="47">
        <v>23</v>
      </c>
      <c r="H15" s="47">
        <v>69</v>
      </c>
      <c r="I15" s="47">
        <v>24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K20" sqref="K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41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61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5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23">
        <v>0</v>
      </c>
      <c r="D9" s="123">
        <v>0</v>
      </c>
      <c r="E9" s="124">
        <v>0</v>
      </c>
      <c r="F9" s="125">
        <v>0</v>
      </c>
      <c r="G9" s="126">
        <v>0</v>
      </c>
      <c r="H9" s="127">
        <v>0</v>
      </c>
      <c r="I9" s="126">
        <v>0</v>
      </c>
    </row>
    <row r="10" spans="2:9">
      <c r="B10" s="8" t="s">
        <v>20</v>
      </c>
      <c r="C10" s="123">
        <v>14</v>
      </c>
      <c r="D10" s="123">
        <v>0</v>
      </c>
      <c r="E10" s="124">
        <v>14</v>
      </c>
      <c r="F10" s="126">
        <v>8</v>
      </c>
      <c r="G10" s="126">
        <v>1</v>
      </c>
      <c r="H10" s="127">
        <v>9</v>
      </c>
      <c r="I10" s="126">
        <v>1</v>
      </c>
    </row>
    <row r="11" spans="2:9">
      <c r="B11" s="8" t="s">
        <v>17</v>
      </c>
      <c r="C11" s="123">
        <v>0</v>
      </c>
      <c r="D11" s="123">
        <v>0</v>
      </c>
      <c r="E11" s="124">
        <v>0</v>
      </c>
      <c r="F11" s="126">
        <v>2</v>
      </c>
      <c r="G11" s="126">
        <v>1</v>
      </c>
      <c r="H11" s="127">
        <v>3</v>
      </c>
      <c r="I11" s="126">
        <v>2</v>
      </c>
    </row>
    <row r="12" spans="2:9">
      <c r="B12" s="8" t="s">
        <v>21</v>
      </c>
      <c r="C12" s="123">
        <v>32</v>
      </c>
      <c r="D12" s="123">
        <v>0</v>
      </c>
      <c r="E12" s="124">
        <v>32</v>
      </c>
      <c r="F12" s="126">
        <v>13</v>
      </c>
      <c r="G12" s="126">
        <v>0</v>
      </c>
      <c r="H12" s="127">
        <v>13</v>
      </c>
      <c r="I12" s="126">
        <v>0</v>
      </c>
    </row>
    <row r="13" spans="2:9">
      <c r="B13" s="8" t="s">
        <v>22</v>
      </c>
      <c r="C13" s="123">
        <v>28</v>
      </c>
      <c r="D13" s="123">
        <v>4</v>
      </c>
      <c r="E13" s="124">
        <v>32</v>
      </c>
      <c r="F13" s="126">
        <v>1</v>
      </c>
      <c r="G13" s="126">
        <v>0</v>
      </c>
      <c r="H13" s="127">
        <v>1</v>
      </c>
      <c r="I13" s="126">
        <v>0</v>
      </c>
    </row>
    <row r="14" spans="2:9">
      <c r="B14" s="10" t="s">
        <v>38</v>
      </c>
      <c r="C14" s="123">
        <v>0</v>
      </c>
      <c r="D14" s="123">
        <v>0</v>
      </c>
      <c r="E14" s="124">
        <v>0</v>
      </c>
      <c r="F14" s="126">
        <v>12</v>
      </c>
      <c r="G14" s="126">
        <v>12</v>
      </c>
      <c r="H14" s="127">
        <v>24</v>
      </c>
      <c r="I14" s="126">
        <v>12</v>
      </c>
    </row>
    <row r="15" spans="2:9">
      <c r="B15" s="11" t="s">
        <v>6</v>
      </c>
      <c r="C15" s="128">
        <v>74</v>
      </c>
      <c r="D15" s="128">
        <v>4</v>
      </c>
      <c r="E15" s="128">
        <v>78</v>
      </c>
      <c r="F15" s="128">
        <v>36</v>
      </c>
      <c r="G15" s="128">
        <v>14</v>
      </c>
      <c r="H15" s="128">
        <v>50</v>
      </c>
      <c r="I15" s="128">
        <v>15</v>
      </c>
    </row>
  </sheetData>
  <protectedRanges>
    <protectedRange sqref="C9:D14 F9:G14 I9:I14" name="dados dos TRTs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D26" sqref="D26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42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26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5" t="s">
        <v>5</v>
      </c>
      <c r="C7" s="185" t="s">
        <v>1</v>
      </c>
      <c r="D7" s="185"/>
      <c r="E7" s="185"/>
      <c r="F7" s="185" t="s">
        <v>8</v>
      </c>
      <c r="G7" s="185"/>
      <c r="H7" s="185"/>
      <c r="I7" s="185"/>
    </row>
    <row r="8" spans="2:9" ht="24">
      <c r="B8" s="185"/>
      <c r="C8" s="38" t="s">
        <v>2</v>
      </c>
      <c r="D8" s="38" t="s">
        <v>3</v>
      </c>
      <c r="E8" s="38" t="s">
        <v>4</v>
      </c>
      <c r="F8" s="38" t="s">
        <v>10</v>
      </c>
      <c r="G8" s="38" t="s">
        <v>11</v>
      </c>
      <c r="H8" s="38" t="s">
        <v>4</v>
      </c>
      <c r="I8" s="38" t="s">
        <v>9</v>
      </c>
    </row>
    <row r="9" spans="2:9">
      <c r="B9" s="36" t="s">
        <v>0</v>
      </c>
      <c r="C9" s="129">
        <v>0</v>
      </c>
      <c r="D9" s="129">
        <v>0</v>
      </c>
      <c r="E9" s="131">
        <v>0</v>
      </c>
      <c r="F9" s="132">
        <v>0</v>
      </c>
      <c r="G9" s="130">
        <v>0</v>
      </c>
      <c r="H9" s="133">
        <v>0</v>
      </c>
      <c r="I9" s="130">
        <v>0</v>
      </c>
    </row>
    <row r="10" spans="2:9">
      <c r="B10" s="36" t="s">
        <v>20</v>
      </c>
      <c r="C10" s="129">
        <v>18</v>
      </c>
      <c r="D10" s="129">
        <v>0</v>
      </c>
      <c r="E10" s="131">
        <v>18</v>
      </c>
      <c r="F10" s="130">
        <v>18</v>
      </c>
      <c r="G10" s="130">
        <v>3</v>
      </c>
      <c r="H10" s="133">
        <v>21</v>
      </c>
      <c r="I10" s="130">
        <v>3</v>
      </c>
    </row>
    <row r="11" spans="2:9">
      <c r="B11" s="36" t="s">
        <v>17</v>
      </c>
      <c r="C11" s="129">
        <v>0</v>
      </c>
      <c r="D11" s="129">
        <v>0</v>
      </c>
      <c r="E11" s="131">
        <v>0</v>
      </c>
      <c r="F11" s="130">
        <v>3</v>
      </c>
      <c r="G11" s="130">
        <v>3</v>
      </c>
      <c r="H11" s="133">
        <v>6</v>
      </c>
      <c r="I11" s="130">
        <v>3</v>
      </c>
    </row>
    <row r="12" spans="2:9">
      <c r="B12" s="36" t="s">
        <v>21</v>
      </c>
      <c r="C12" s="129">
        <v>57</v>
      </c>
      <c r="D12" s="129">
        <v>3</v>
      </c>
      <c r="E12" s="131">
        <v>60</v>
      </c>
      <c r="F12" s="130">
        <v>26</v>
      </c>
      <c r="G12" s="130">
        <v>4</v>
      </c>
      <c r="H12" s="133">
        <v>30</v>
      </c>
      <c r="I12" s="130">
        <v>5</v>
      </c>
    </row>
    <row r="13" spans="2:9">
      <c r="B13" s="36" t="s">
        <v>22</v>
      </c>
      <c r="C13" s="129">
        <v>51</v>
      </c>
      <c r="D13" s="129">
        <v>5</v>
      </c>
      <c r="E13" s="131">
        <v>56</v>
      </c>
      <c r="F13" s="130">
        <v>2</v>
      </c>
      <c r="G13" s="130">
        <v>1</v>
      </c>
      <c r="H13" s="133">
        <v>3</v>
      </c>
      <c r="I13" s="130">
        <v>1</v>
      </c>
    </row>
    <row r="14" spans="2:9">
      <c r="B14" s="37" t="s">
        <v>38</v>
      </c>
      <c r="C14" s="129">
        <v>0</v>
      </c>
      <c r="D14" s="129">
        <v>0</v>
      </c>
      <c r="E14" s="131">
        <v>0</v>
      </c>
      <c r="F14" s="130">
        <v>42</v>
      </c>
      <c r="G14" s="130">
        <v>27</v>
      </c>
      <c r="H14" s="133">
        <v>69</v>
      </c>
      <c r="I14" s="130">
        <v>29</v>
      </c>
    </row>
    <row r="15" spans="2:9">
      <c r="B15" s="39" t="s">
        <v>6</v>
      </c>
      <c r="C15" s="134">
        <v>126</v>
      </c>
      <c r="D15" s="134">
        <v>8</v>
      </c>
      <c r="E15" s="134">
        <v>134</v>
      </c>
      <c r="F15" s="134">
        <v>91</v>
      </c>
      <c r="G15" s="134">
        <v>38</v>
      </c>
      <c r="H15" s="134">
        <v>129</v>
      </c>
      <c r="I15" s="134">
        <v>41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L18" sqref="L1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43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44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5"/>
      <c r="D10" s="5"/>
      <c r="E10" s="21"/>
      <c r="F10" s="6"/>
      <c r="G10" s="6"/>
      <c r="H10" s="23"/>
      <c r="I10" s="6"/>
    </row>
    <row r="11" spans="2:9">
      <c r="B11" s="8" t="s">
        <v>17</v>
      </c>
      <c r="C11" s="5"/>
      <c r="D11" s="5"/>
      <c r="E11" s="21"/>
      <c r="F11" s="6"/>
      <c r="G11" s="6"/>
      <c r="H11" s="23"/>
      <c r="I11" s="6"/>
    </row>
    <row r="12" spans="2:9">
      <c r="B12" s="8" t="s">
        <v>21</v>
      </c>
      <c r="C12" s="5"/>
      <c r="D12" s="5"/>
      <c r="E12" s="21"/>
      <c r="F12" s="6"/>
      <c r="G12" s="6"/>
      <c r="H12" s="23"/>
      <c r="I12" s="6"/>
    </row>
    <row r="13" spans="2:9">
      <c r="B13" s="8" t="s">
        <v>22</v>
      </c>
      <c r="C13" s="5"/>
      <c r="D13" s="5"/>
      <c r="E13" s="21"/>
      <c r="F13" s="6"/>
      <c r="G13" s="6"/>
      <c r="H13" s="23"/>
      <c r="I13" s="6"/>
    </row>
    <row r="14" spans="2:9">
      <c r="B14" s="10" t="s">
        <v>38</v>
      </c>
      <c r="C14" s="5"/>
      <c r="D14" s="5"/>
      <c r="E14" s="21"/>
      <c r="F14" s="6"/>
      <c r="G14" s="6"/>
      <c r="H14" s="23"/>
      <c r="I14" s="6"/>
    </row>
    <row r="15" spans="2:9">
      <c r="B15" s="11" t="s">
        <v>6</v>
      </c>
      <c r="C15" s="9"/>
      <c r="D15" s="9"/>
      <c r="E15" s="9"/>
      <c r="F15" s="9"/>
      <c r="G15" s="9"/>
      <c r="H15" s="9"/>
      <c r="I15" s="9"/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view="pageBreakPreview" zoomScale="90" zoomScaleNormal="100" zoomScaleSheetLayoutView="90" workbookViewId="0">
      <selection activeCell="K24" sqref="K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45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26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49">
        <v>0</v>
      </c>
      <c r="D9" s="49">
        <v>0</v>
      </c>
      <c r="E9" s="50">
        <v>0</v>
      </c>
      <c r="F9" s="51">
        <v>0</v>
      </c>
      <c r="G9" s="51">
        <v>0</v>
      </c>
      <c r="H9" s="52">
        <v>0</v>
      </c>
      <c r="I9" s="51">
        <v>0</v>
      </c>
    </row>
    <row r="10" spans="2:9">
      <c r="B10" s="8" t="s">
        <v>20</v>
      </c>
      <c r="C10" s="49">
        <v>8</v>
      </c>
      <c r="D10" s="49">
        <v>0</v>
      </c>
      <c r="E10" s="50">
        <v>8</v>
      </c>
      <c r="F10" s="51">
        <v>7</v>
      </c>
      <c r="G10" s="51">
        <v>1</v>
      </c>
      <c r="H10" s="52">
        <v>8</v>
      </c>
      <c r="I10" s="51">
        <v>1</v>
      </c>
    </row>
    <row r="11" spans="2:9">
      <c r="B11" s="8" t="s">
        <v>17</v>
      </c>
      <c r="C11" s="49">
        <v>0</v>
      </c>
      <c r="D11" s="49">
        <v>0</v>
      </c>
      <c r="E11" s="50">
        <v>0</v>
      </c>
      <c r="F11" s="51">
        <v>0</v>
      </c>
      <c r="G11" s="51">
        <v>0</v>
      </c>
      <c r="H11" s="52">
        <v>0</v>
      </c>
      <c r="I11" s="51">
        <v>0</v>
      </c>
    </row>
    <row r="12" spans="2:9">
      <c r="B12" s="8" t="s">
        <v>21</v>
      </c>
      <c r="C12" s="49">
        <v>32</v>
      </c>
      <c r="D12" s="49">
        <v>0</v>
      </c>
      <c r="E12" s="50">
        <v>32</v>
      </c>
      <c r="F12" s="51">
        <v>16</v>
      </c>
      <c r="G12" s="51">
        <v>3</v>
      </c>
      <c r="H12" s="52">
        <v>19</v>
      </c>
      <c r="I12" s="51">
        <v>3</v>
      </c>
    </row>
    <row r="13" spans="2:9">
      <c r="B13" s="8" t="s">
        <v>22</v>
      </c>
      <c r="C13" s="49">
        <v>25</v>
      </c>
      <c r="D13" s="49">
        <v>6</v>
      </c>
      <c r="E13" s="50">
        <v>31</v>
      </c>
      <c r="F13" s="51">
        <v>0</v>
      </c>
      <c r="G13" s="51">
        <v>0</v>
      </c>
      <c r="H13" s="52">
        <v>0</v>
      </c>
      <c r="I13" s="51">
        <v>0</v>
      </c>
    </row>
    <row r="14" spans="2:9">
      <c r="B14" s="10" t="s">
        <v>38</v>
      </c>
      <c r="C14" s="49">
        <v>0</v>
      </c>
      <c r="D14" s="49">
        <v>0</v>
      </c>
      <c r="E14" s="50">
        <v>0</v>
      </c>
      <c r="F14" s="51">
        <v>7</v>
      </c>
      <c r="G14" s="51">
        <v>8</v>
      </c>
      <c r="H14" s="52">
        <v>15</v>
      </c>
      <c r="I14" s="51">
        <v>8</v>
      </c>
    </row>
    <row r="15" spans="2:9">
      <c r="B15" s="11" t="s">
        <v>6</v>
      </c>
      <c r="C15" s="53">
        <v>65</v>
      </c>
      <c r="D15" s="53">
        <v>6</v>
      </c>
      <c r="E15" s="53">
        <v>71</v>
      </c>
      <c r="F15" s="53">
        <v>30</v>
      </c>
      <c r="G15" s="53">
        <v>12</v>
      </c>
      <c r="H15" s="53">
        <v>42</v>
      </c>
      <c r="I15" s="53">
        <v>12</v>
      </c>
    </row>
    <row r="21" spans="7:7">
      <c r="G21" s="40" t="s">
        <v>62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I23" sqref="I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46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26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35">
        <v>0</v>
      </c>
      <c r="D9" s="135">
        <v>0</v>
      </c>
      <c r="E9" s="138">
        <v>0</v>
      </c>
      <c r="F9" s="139"/>
      <c r="G9" s="137"/>
      <c r="H9" s="140">
        <v>0</v>
      </c>
      <c r="I9" s="137"/>
    </row>
    <row r="10" spans="2:9">
      <c r="B10" s="8" t="s">
        <v>20</v>
      </c>
      <c r="C10" s="135">
        <v>53</v>
      </c>
      <c r="D10" s="135">
        <v>2</v>
      </c>
      <c r="E10" s="138">
        <v>55</v>
      </c>
      <c r="F10" s="136">
        <v>29</v>
      </c>
      <c r="G10" s="136">
        <v>12</v>
      </c>
      <c r="H10" s="140">
        <v>41</v>
      </c>
      <c r="I10" s="136">
        <v>13</v>
      </c>
    </row>
    <row r="11" spans="2:9">
      <c r="B11" s="8" t="s">
        <v>17</v>
      </c>
      <c r="C11" s="135">
        <v>0</v>
      </c>
      <c r="D11" s="135">
        <v>0</v>
      </c>
      <c r="E11" s="138">
        <v>0</v>
      </c>
      <c r="F11" s="136">
        <v>7</v>
      </c>
      <c r="G11" s="136">
        <v>1</v>
      </c>
      <c r="H11" s="140">
        <v>8</v>
      </c>
      <c r="I11" s="136">
        <v>1</v>
      </c>
    </row>
    <row r="12" spans="2:9">
      <c r="B12" s="8" t="s">
        <v>21</v>
      </c>
      <c r="C12" s="135">
        <v>144</v>
      </c>
      <c r="D12" s="135">
        <v>9</v>
      </c>
      <c r="E12" s="138">
        <v>153</v>
      </c>
      <c r="F12" s="136">
        <v>85</v>
      </c>
      <c r="G12" s="136">
        <v>10</v>
      </c>
      <c r="H12" s="140">
        <v>95</v>
      </c>
      <c r="I12" s="136">
        <v>13</v>
      </c>
    </row>
    <row r="13" spans="2:9">
      <c r="B13" s="8" t="s">
        <v>22</v>
      </c>
      <c r="C13" s="135">
        <v>194</v>
      </c>
      <c r="D13" s="135">
        <v>24</v>
      </c>
      <c r="E13" s="138">
        <v>218</v>
      </c>
      <c r="F13" s="136">
        <v>13</v>
      </c>
      <c r="G13" s="136">
        <v>3</v>
      </c>
      <c r="H13" s="140">
        <v>16</v>
      </c>
      <c r="I13" s="136">
        <v>3</v>
      </c>
    </row>
    <row r="14" spans="2:9">
      <c r="B14" s="10" t="s">
        <v>38</v>
      </c>
      <c r="C14" s="135">
        <v>0</v>
      </c>
      <c r="D14" s="135">
        <v>0</v>
      </c>
      <c r="E14" s="138">
        <v>0</v>
      </c>
      <c r="F14" s="136">
        <v>61</v>
      </c>
      <c r="G14" s="136">
        <v>59</v>
      </c>
      <c r="H14" s="140">
        <v>120</v>
      </c>
      <c r="I14" s="136">
        <v>65</v>
      </c>
    </row>
    <row r="15" spans="2:9">
      <c r="B15" s="11" t="s">
        <v>6</v>
      </c>
      <c r="C15" s="141">
        <v>391</v>
      </c>
      <c r="D15" s="141">
        <v>35</v>
      </c>
      <c r="E15" s="141">
        <v>426</v>
      </c>
      <c r="F15" s="141">
        <v>195</v>
      </c>
      <c r="G15" s="141">
        <v>85</v>
      </c>
      <c r="H15" s="141">
        <v>280</v>
      </c>
      <c r="I15" s="141">
        <v>95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G23" sqref="G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47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48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6">
        <v>0</v>
      </c>
      <c r="D9" s="56">
        <v>0</v>
      </c>
      <c r="E9" s="54">
        <v>0</v>
      </c>
      <c r="F9" s="59">
        <v>0</v>
      </c>
      <c r="G9" s="57">
        <v>0</v>
      </c>
      <c r="H9" s="55">
        <v>0</v>
      </c>
      <c r="I9" s="57">
        <v>0</v>
      </c>
    </row>
    <row r="10" spans="2:9">
      <c r="B10" s="8" t="s">
        <v>20</v>
      </c>
      <c r="C10" s="56">
        <v>8</v>
      </c>
      <c r="D10" s="56">
        <v>0</v>
      </c>
      <c r="E10" s="54">
        <v>8</v>
      </c>
      <c r="F10" s="57">
        <v>4</v>
      </c>
      <c r="G10" s="57">
        <v>1</v>
      </c>
      <c r="H10" s="55">
        <v>5</v>
      </c>
      <c r="I10" s="57">
        <v>1</v>
      </c>
    </row>
    <row r="11" spans="2:9">
      <c r="B11" s="8" t="s">
        <v>17</v>
      </c>
      <c r="C11" s="56">
        <v>0</v>
      </c>
      <c r="D11" s="56">
        <v>0</v>
      </c>
      <c r="E11" s="54">
        <v>0</v>
      </c>
      <c r="F11" s="57">
        <v>0</v>
      </c>
      <c r="G11" s="57">
        <v>0</v>
      </c>
      <c r="H11" s="55">
        <v>0</v>
      </c>
      <c r="I11" s="57">
        <v>0</v>
      </c>
    </row>
    <row r="12" spans="2:9">
      <c r="B12" s="8" t="s">
        <v>21</v>
      </c>
      <c r="C12" s="56">
        <v>23</v>
      </c>
      <c r="D12" s="56">
        <v>0</v>
      </c>
      <c r="E12" s="54">
        <v>23</v>
      </c>
      <c r="F12" s="57">
        <v>5</v>
      </c>
      <c r="G12" s="57">
        <v>1</v>
      </c>
      <c r="H12" s="55">
        <v>6</v>
      </c>
      <c r="I12" s="57">
        <v>1</v>
      </c>
    </row>
    <row r="13" spans="2:9">
      <c r="B13" s="8" t="s">
        <v>22</v>
      </c>
      <c r="C13" s="56">
        <v>25</v>
      </c>
      <c r="D13" s="56">
        <v>2</v>
      </c>
      <c r="E13" s="54">
        <v>27</v>
      </c>
      <c r="F13" s="57">
        <v>2</v>
      </c>
      <c r="G13" s="57">
        <v>0</v>
      </c>
      <c r="H13" s="55">
        <v>2</v>
      </c>
      <c r="I13" s="57">
        <v>0</v>
      </c>
    </row>
    <row r="14" spans="2:9">
      <c r="B14" s="10" t="s">
        <v>38</v>
      </c>
      <c r="C14" s="56">
        <v>0</v>
      </c>
      <c r="D14" s="56">
        <v>0</v>
      </c>
      <c r="E14" s="54">
        <v>0</v>
      </c>
      <c r="F14" s="57">
        <v>8</v>
      </c>
      <c r="G14" s="57">
        <v>4</v>
      </c>
      <c r="H14" s="55">
        <v>12</v>
      </c>
      <c r="I14" s="57">
        <v>4</v>
      </c>
    </row>
    <row r="15" spans="2:9">
      <c r="B15" s="11" t="s">
        <v>6</v>
      </c>
      <c r="C15" s="58">
        <v>56</v>
      </c>
      <c r="D15" s="58">
        <v>2</v>
      </c>
      <c r="E15" s="58">
        <v>58</v>
      </c>
      <c r="F15" s="58">
        <v>19</v>
      </c>
      <c r="G15" s="58">
        <v>6</v>
      </c>
      <c r="H15" s="58">
        <v>25</v>
      </c>
      <c r="I15" s="58">
        <v>6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J23" sqref="J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49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36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60"/>
      <c r="D9" s="60"/>
      <c r="E9" s="62">
        <v>0</v>
      </c>
      <c r="F9" s="65"/>
      <c r="G9" s="61"/>
      <c r="H9" s="63">
        <v>0</v>
      </c>
      <c r="I9" s="61"/>
    </row>
    <row r="10" spans="2:9">
      <c r="B10" s="8" t="s">
        <v>20</v>
      </c>
      <c r="C10" s="60">
        <v>12</v>
      </c>
      <c r="D10" s="60"/>
      <c r="E10" s="62">
        <v>12</v>
      </c>
      <c r="F10" s="61">
        <v>10</v>
      </c>
      <c r="G10" s="61"/>
      <c r="H10" s="63">
        <v>10</v>
      </c>
      <c r="I10" s="61"/>
    </row>
    <row r="11" spans="2:9">
      <c r="B11" s="8" t="s">
        <v>17</v>
      </c>
      <c r="C11" s="60"/>
      <c r="D11" s="60"/>
      <c r="E11" s="62">
        <v>0</v>
      </c>
      <c r="F11" s="61"/>
      <c r="G11" s="61"/>
      <c r="H11" s="63">
        <v>0</v>
      </c>
      <c r="I11" s="61"/>
    </row>
    <row r="12" spans="2:9">
      <c r="B12" s="8" t="s">
        <v>21</v>
      </c>
      <c r="C12" s="60">
        <v>24</v>
      </c>
      <c r="D12" s="60"/>
      <c r="E12" s="62">
        <v>24</v>
      </c>
      <c r="F12" s="61">
        <v>3</v>
      </c>
      <c r="G12" s="61">
        <v>1</v>
      </c>
      <c r="H12" s="63">
        <v>4</v>
      </c>
      <c r="I12" s="61">
        <v>1</v>
      </c>
    </row>
    <row r="13" spans="2:9">
      <c r="B13" s="8" t="s">
        <v>22</v>
      </c>
      <c r="C13" s="60">
        <v>29</v>
      </c>
      <c r="D13" s="60">
        <v>3</v>
      </c>
      <c r="E13" s="62">
        <v>32</v>
      </c>
      <c r="F13" s="61"/>
      <c r="G13" s="61"/>
      <c r="H13" s="63">
        <v>0</v>
      </c>
      <c r="I13" s="61"/>
    </row>
    <row r="14" spans="2:9">
      <c r="B14" s="10" t="s">
        <v>38</v>
      </c>
      <c r="C14" s="60"/>
      <c r="D14" s="60"/>
      <c r="E14" s="62">
        <v>0</v>
      </c>
      <c r="F14" s="61">
        <v>2</v>
      </c>
      <c r="G14" s="61">
        <v>2</v>
      </c>
      <c r="H14" s="63">
        <v>4</v>
      </c>
      <c r="I14" s="61">
        <v>2</v>
      </c>
    </row>
    <row r="15" spans="2:9">
      <c r="B15" s="11" t="s">
        <v>6</v>
      </c>
      <c r="C15" s="64">
        <v>65</v>
      </c>
      <c r="D15" s="64">
        <v>3</v>
      </c>
      <c r="E15" s="64">
        <v>68</v>
      </c>
      <c r="F15" s="64">
        <v>15</v>
      </c>
      <c r="G15" s="64">
        <v>3</v>
      </c>
      <c r="H15" s="64">
        <v>18</v>
      </c>
      <c r="I15" s="64">
        <v>3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zoomScale="90" zoomScaleNormal="90" workbookViewId="0">
      <selection activeCell="J27" sqref="J2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58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59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41">
        <v>27</v>
      </c>
      <c r="D9" s="5">
        <v>0</v>
      </c>
      <c r="E9" s="21">
        <v>27</v>
      </c>
      <c r="F9" s="6">
        <v>29</v>
      </c>
      <c r="G9" s="6">
        <v>23</v>
      </c>
      <c r="H9" s="23">
        <v>52</v>
      </c>
      <c r="I9" s="6">
        <v>24</v>
      </c>
    </row>
    <row r="10" spans="2:9">
      <c r="B10" s="8" t="s">
        <v>20</v>
      </c>
      <c r="C10" s="5"/>
      <c r="D10" s="5"/>
      <c r="E10" s="21">
        <v>0</v>
      </c>
      <c r="F10" s="6"/>
      <c r="G10" s="6"/>
      <c r="H10" s="23">
        <v>0</v>
      </c>
      <c r="I10" s="6"/>
    </row>
    <row r="11" spans="2:9">
      <c r="B11" s="8" t="s">
        <v>17</v>
      </c>
      <c r="C11" s="5"/>
      <c r="D11" s="5"/>
      <c r="E11" s="21">
        <v>0</v>
      </c>
      <c r="F11" s="6"/>
      <c r="G11" s="6"/>
      <c r="H11" s="23">
        <v>0</v>
      </c>
      <c r="I11" s="6"/>
    </row>
    <row r="12" spans="2:9">
      <c r="B12" s="8" t="s">
        <v>21</v>
      </c>
      <c r="C12" s="5"/>
      <c r="D12" s="5"/>
      <c r="E12" s="21">
        <v>0</v>
      </c>
      <c r="F12" s="6"/>
      <c r="G12" s="6"/>
      <c r="H12" s="23">
        <v>0</v>
      </c>
      <c r="I12" s="6"/>
    </row>
    <row r="13" spans="2:9">
      <c r="B13" s="8" t="s">
        <v>22</v>
      </c>
      <c r="C13" s="5"/>
      <c r="D13" s="5"/>
      <c r="E13" s="21">
        <v>0</v>
      </c>
      <c r="F13" s="6"/>
      <c r="G13" s="6"/>
      <c r="H13" s="23">
        <v>0</v>
      </c>
      <c r="I13" s="6"/>
    </row>
    <row r="14" spans="2:9">
      <c r="B14" s="10" t="s">
        <v>38</v>
      </c>
      <c r="C14" s="5"/>
      <c r="D14" s="5"/>
      <c r="E14" s="21">
        <v>0</v>
      </c>
      <c r="F14" s="6"/>
      <c r="G14" s="6"/>
      <c r="H14" s="23">
        <v>0</v>
      </c>
      <c r="I14" s="6"/>
    </row>
    <row r="15" spans="2:9">
      <c r="B15" s="11" t="s">
        <v>6</v>
      </c>
      <c r="C15" s="9">
        <v>27</v>
      </c>
      <c r="D15" s="9">
        <v>0</v>
      </c>
      <c r="E15" s="9">
        <v>27</v>
      </c>
      <c r="F15" s="9">
        <v>29</v>
      </c>
      <c r="G15" s="9">
        <v>23</v>
      </c>
      <c r="H15" s="9">
        <v>52</v>
      </c>
      <c r="I15" s="9">
        <v>24</v>
      </c>
    </row>
    <row r="17" spans="2:9" ht="20.25" customHeight="1">
      <c r="B17" s="171"/>
      <c r="C17" s="172"/>
      <c r="D17" s="172"/>
      <c r="E17" s="172"/>
      <c r="F17" s="172"/>
      <c r="G17" s="172"/>
      <c r="H17" s="172"/>
      <c r="I17" s="173"/>
    </row>
    <row r="18" spans="2:9" ht="48" customHeight="1">
      <c r="B18" s="174"/>
      <c r="C18" s="175"/>
      <c r="D18" s="175"/>
      <c r="E18" s="175"/>
      <c r="F18" s="175"/>
      <c r="G18" s="175"/>
      <c r="H18" s="175"/>
      <c r="I18" s="176"/>
    </row>
    <row r="19" spans="2:9" ht="20.25" customHeight="1">
      <c r="B19" s="177"/>
      <c r="C19" s="178"/>
      <c r="D19" s="178"/>
      <c r="E19" s="178"/>
      <c r="F19" s="178"/>
      <c r="G19" s="178"/>
      <c r="H19" s="178"/>
      <c r="I19" s="179"/>
    </row>
    <row r="20" spans="2:9">
      <c r="B20" s="42"/>
      <c r="C20" s="42"/>
      <c r="D20" s="42"/>
      <c r="E20" s="42"/>
      <c r="F20" s="42"/>
      <c r="G20" s="42"/>
      <c r="H20" s="42"/>
      <c r="I20" s="42"/>
    </row>
    <row r="21" spans="2:9">
      <c r="B21" s="42"/>
      <c r="C21" s="42"/>
      <c r="D21" s="42"/>
      <c r="E21" s="42"/>
      <c r="F21" s="42"/>
      <c r="G21" s="42"/>
      <c r="H21" s="42"/>
      <c r="I21" s="42"/>
    </row>
    <row r="22" spans="2:9">
      <c r="B22" s="42"/>
      <c r="C22" s="42"/>
      <c r="D22" s="42"/>
      <c r="E22" s="42"/>
      <c r="F22" s="42"/>
      <c r="G22" s="42"/>
      <c r="H22" s="42"/>
      <c r="I22" s="42"/>
    </row>
  </sheetData>
  <protectedRanges>
    <protectedRange sqref="C9:D14 F9:G14 I9:I14" name="dados dos TRTs_1"/>
    <protectedRange sqref="C2:F3 C4" name="Cabecalho_1"/>
  </protectedRanges>
  <mergeCells count="9">
    <mergeCell ref="B17:I17"/>
    <mergeCell ref="B18:I18"/>
    <mergeCell ref="B19:I19"/>
    <mergeCell ref="C2:F2"/>
    <mergeCell ref="C3:F3"/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view="pageBreakPreview" zoomScale="90" zoomScaleNormal="100" zoomScaleSheetLayoutView="90" workbookViewId="0">
      <selection activeCell="N24" sqref="N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50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63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/>
      <c r="F9" s="6"/>
      <c r="G9" s="6"/>
      <c r="H9" s="23"/>
      <c r="I9" s="6"/>
    </row>
    <row r="10" spans="2:9">
      <c r="B10" s="8" t="s">
        <v>20</v>
      </c>
      <c r="C10" s="5"/>
      <c r="D10" s="5"/>
      <c r="E10" s="21"/>
      <c r="F10" s="6"/>
      <c r="G10" s="6"/>
      <c r="H10" s="23"/>
      <c r="I10" s="6"/>
    </row>
    <row r="11" spans="2:9">
      <c r="B11" s="8" t="s">
        <v>17</v>
      </c>
      <c r="C11" s="5"/>
      <c r="D11" s="5"/>
      <c r="E11" s="21"/>
      <c r="F11" s="6"/>
      <c r="G11" s="6"/>
      <c r="H11" s="23"/>
      <c r="I11" s="6"/>
    </row>
    <row r="12" spans="2:9">
      <c r="B12" s="8" t="s">
        <v>21</v>
      </c>
      <c r="C12" s="5"/>
      <c r="D12" s="5"/>
      <c r="E12" s="21"/>
      <c r="F12" s="6"/>
      <c r="G12" s="6"/>
      <c r="H12" s="23"/>
      <c r="I12" s="6"/>
    </row>
    <row r="13" spans="2:9">
      <c r="B13" s="8" t="s">
        <v>22</v>
      </c>
      <c r="C13" s="5"/>
      <c r="D13" s="5"/>
      <c r="E13" s="21"/>
      <c r="F13" s="6"/>
      <c r="G13" s="6"/>
      <c r="H13" s="23"/>
      <c r="I13" s="6"/>
    </row>
    <row r="14" spans="2:9">
      <c r="B14" s="10" t="s">
        <v>38</v>
      </c>
      <c r="C14" s="5"/>
      <c r="D14" s="5"/>
      <c r="E14" s="21"/>
      <c r="F14" s="6"/>
      <c r="G14" s="6"/>
      <c r="H14" s="23"/>
      <c r="I14" s="6"/>
    </row>
    <row r="15" spans="2:9">
      <c r="B15" s="11" t="s">
        <v>6</v>
      </c>
      <c r="C15" s="9"/>
      <c r="D15" s="9"/>
      <c r="E15" s="9"/>
      <c r="F15" s="9"/>
      <c r="G15" s="9"/>
      <c r="H15" s="9"/>
      <c r="I15" s="9"/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Q31" sqref="Q3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51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/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68">
        <v>0</v>
      </c>
      <c r="D9" s="68">
        <v>0</v>
      </c>
      <c r="E9" s="66">
        <v>0</v>
      </c>
      <c r="F9" s="71">
        <v>0</v>
      </c>
      <c r="G9" s="69">
        <v>0</v>
      </c>
      <c r="H9" s="67">
        <v>0</v>
      </c>
      <c r="I9" s="69">
        <v>0</v>
      </c>
    </row>
    <row r="10" spans="2:9">
      <c r="B10" s="8" t="s">
        <v>20</v>
      </c>
      <c r="C10" s="68">
        <v>8</v>
      </c>
      <c r="D10" s="68">
        <v>0</v>
      </c>
      <c r="E10" s="66">
        <v>8</v>
      </c>
      <c r="F10" s="69">
        <v>6</v>
      </c>
      <c r="G10" s="69">
        <v>3</v>
      </c>
      <c r="H10" s="67">
        <v>9</v>
      </c>
      <c r="I10" s="69">
        <v>4</v>
      </c>
    </row>
    <row r="11" spans="2:9">
      <c r="B11" s="8" t="s">
        <v>17</v>
      </c>
      <c r="C11" s="68">
        <v>0</v>
      </c>
      <c r="D11" s="68">
        <v>0</v>
      </c>
      <c r="E11" s="66">
        <v>0</v>
      </c>
      <c r="F11" s="69">
        <v>0</v>
      </c>
      <c r="G11" s="69">
        <v>0</v>
      </c>
      <c r="H11" s="67">
        <v>0</v>
      </c>
      <c r="I11" s="69">
        <v>0</v>
      </c>
    </row>
    <row r="12" spans="2:9">
      <c r="B12" s="8" t="s">
        <v>21</v>
      </c>
      <c r="C12" s="68">
        <v>22</v>
      </c>
      <c r="D12" s="68">
        <v>0</v>
      </c>
      <c r="E12" s="66">
        <v>22</v>
      </c>
      <c r="F12" s="69">
        <v>4</v>
      </c>
      <c r="G12" s="69">
        <v>2</v>
      </c>
      <c r="H12" s="67">
        <v>6</v>
      </c>
      <c r="I12" s="69">
        <v>2</v>
      </c>
    </row>
    <row r="13" spans="2:9">
      <c r="B13" s="8" t="s">
        <v>22</v>
      </c>
      <c r="C13" s="68">
        <v>22</v>
      </c>
      <c r="D13" s="68">
        <v>0</v>
      </c>
      <c r="E13" s="66">
        <v>22</v>
      </c>
      <c r="F13" s="69">
        <v>2</v>
      </c>
      <c r="G13" s="69">
        <v>0</v>
      </c>
      <c r="H13" s="67">
        <v>2</v>
      </c>
      <c r="I13" s="69">
        <v>0</v>
      </c>
    </row>
    <row r="14" spans="2:9">
      <c r="B14" s="10" t="s">
        <v>38</v>
      </c>
      <c r="C14" s="68">
        <v>0</v>
      </c>
      <c r="D14" s="68">
        <v>0</v>
      </c>
      <c r="E14" s="66">
        <v>0</v>
      </c>
      <c r="F14" s="69">
        <v>5</v>
      </c>
      <c r="G14" s="69">
        <v>1</v>
      </c>
      <c r="H14" s="67">
        <v>6</v>
      </c>
      <c r="I14" s="69">
        <v>2</v>
      </c>
    </row>
    <row r="15" spans="2:9">
      <c r="B15" s="11" t="s">
        <v>6</v>
      </c>
      <c r="C15" s="70">
        <v>52</v>
      </c>
      <c r="D15" s="70">
        <v>0</v>
      </c>
      <c r="E15" s="70">
        <v>52</v>
      </c>
      <c r="F15" s="70">
        <v>17</v>
      </c>
      <c r="G15" s="70">
        <v>6</v>
      </c>
      <c r="H15" s="70">
        <v>23</v>
      </c>
      <c r="I15" s="70">
        <v>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C10" sqref="C1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52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48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8</v>
      </c>
      <c r="D10" s="5">
        <v>0</v>
      </c>
      <c r="E10" s="21">
        <v>8</v>
      </c>
      <c r="F10" s="6">
        <v>8</v>
      </c>
      <c r="G10" s="6">
        <v>0</v>
      </c>
      <c r="H10" s="23">
        <v>8</v>
      </c>
      <c r="I10" s="6">
        <v>0</v>
      </c>
    </row>
    <row r="11" spans="2:9">
      <c r="B11" s="8" t="s">
        <v>17</v>
      </c>
      <c r="C11" s="5"/>
      <c r="D11" s="5"/>
      <c r="E11" s="21">
        <f>C11+D11</f>
        <v>0</v>
      </c>
      <c r="F11" s="6"/>
      <c r="G11" s="6"/>
      <c r="H11" s="23">
        <f>F11+G11</f>
        <v>0</v>
      </c>
      <c r="I11" s="6"/>
    </row>
    <row r="12" spans="2:9">
      <c r="B12" s="8" t="s">
        <v>21</v>
      </c>
      <c r="C12" s="5">
        <v>15</v>
      </c>
      <c r="D12" s="5">
        <v>0</v>
      </c>
      <c r="E12" s="21">
        <v>15</v>
      </c>
      <c r="F12" s="6">
        <v>1</v>
      </c>
      <c r="G12" s="6">
        <v>2</v>
      </c>
      <c r="H12" s="23">
        <v>3</v>
      </c>
      <c r="I12" s="6">
        <v>2</v>
      </c>
    </row>
    <row r="13" spans="2:9">
      <c r="B13" s="8" t="s">
        <v>22</v>
      </c>
      <c r="C13" s="5">
        <v>14</v>
      </c>
      <c r="D13" s="5">
        <v>0</v>
      </c>
      <c r="E13" s="21">
        <v>14</v>
      </c>
      <c r="F13" s="6">
        <v>1</v>
      </c>
      <c r="G13" s="6">
        <v>0</v>
      </c>
      <c r="H13" s="23">
        <v>1</v>
      </c>
      <c r="I13" s="6">
        <v>0</v>
      </c>
    </row>
    <row r="14" spans="2:9">
      <c r="B14" s="10" t="s">
        <v>38</v>
      </c>
      <c r="C14" s="5">
        <v>0</v>
      </c>
      <c r="D14" s="5">
        <v>0</v>
      </c>
      <c r="E14" s="21">
        <v>0</v>
      </c>
      <c r="F14" s="6">
        <v>5</v>
      </c>
      <c r="G14" s="6">
        <v>0</v>
      </c>
      <c r="H14" s="23">
        <v>5</v>
      </c>
      <c r="I14" s="6">
        <v>0</v>
      </c>
    </row>
    <row r="15" spans="2:9">
      <c r="B15" s="11" t="s">
        <v>6</v>
      </c>
      <c r="C15" s="9">
        <f>SUM(C9:C14)</f>
        <v>37</v>
      </c>
      <c r="D15" s="9">
        <f t="shared" ref="D15:I15" si="0">SUM(D9:D14)</f>
        <v>0</v>
      </c>
      <c r="E15" s="9">
        <f t="shared" si="0"/>
        <v>37</v>
      </c>
      <c r="F15" s="9">
        <f t="shared" si="0"/>
        <v>15</v>
      </c>
      <c r="G15" s="9">
        <f t="shared" si="0"/>
        <v>2</v>
      </c>
      <c r="H15" s="9">
        <f t="shared" si="0"/>
        <v>17</v>
      </c>
      <c r="I15" s="9">
        <f t="shared" si="0"/>
        <v>2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N25" sqref="N2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53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48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42">
        <v>0</v>
      </c>
      <c r="D9" s="142">
        <v>0</v>
      </c>
      <c r="E9" s="143">
        <v>0</v>
      </c>
      <c r="F9" s="146">
        <v>0</v>
      </c>
      <c r="G9" s="144">
        <v>0</v>
      </c>
      <c r="H9" s="145">
        <v>0</v>
      </c>
      <c r="I9" s="144">
        <v>0</v>
      </c>
    </row>
    <row r="10" spans="2:9">
      <c r="B10" s="8" t="s">
        <v>20</v>
      </c>
      <c r="C10" s="142">
        <v>9</v>
      </c>
      <c r="D10" s="142">
        <v>1</v>
      </c>
      <c r="E10" s="143">
        <v>10</v>
      </c>
      <c r="F10" s="147">
        <v>4</v>
      </c>
      <c r="G10" s="147">
        <v>2</v>
      </c>
      <c r="H10" s="145">
        <v>6</v>
      </c>
      <c r="I10" s="147">
        <v>2</v>
      </c>
    </row>
    <row r="11" spans="2:9">
      <c r="B11" s="8" t="s">
        <v>17</v>
      </c>
      <c r="C11" s="142">
        <v>0</v>
      </c>
      <c r="D11" s="142">
        <v>0</v>
      </c>
      <c r="E11" s="143">
        <v>0</v>
      </c>
      <c r="F11" s="147">
        <v>0</v>
      </c>
      <c r="G11" s="147">
        <v>0</v>
      </c>
      <c r="H11" s="145">
        <v>0</v>
      </c>
      <c r="I11" s="147">
        <v>0</v>
      </c>
    </row>
    <row r="12" spans="2:9">
      <c r="B12" s="8" t="s">
        <v>21</v>
      </c>
      <c r="C12" s="142">
        <v>23</v>
      </c>
      <c r="D12" s="142">
        <v>0</v>
      </c>
      <c r="E12" s="143">
        <v>23</v>
      </c>
      <c r="F12" s="147">
        <v>6</v>
      </c>
      <c r="G12" s="147">
        <v>1</v>
      </c>
      <c r="H12" s="145">
        <v>7</v>
      </c>
      <c r="I12" s="147">
        <v>3</v>
      </c>
    </row>
    <row r="13" spans="2:9">
      <c r="B13" s="8" t="s">
        <v>22</v>
      </c>
      <c r="C13" s="142">
        <v>22</v>
      </c>
      <c r="D13" s="142">
        <v>1</v>
      </c>
      <c r="E13" s="143">
        <v>23</v>
      </c>
      <c r="F13" s="147">
        <v>0</v>
      </c>
      <c r="G13" s="147">
        <v>0</v>
      </c>
      <c r="H13" s="145">
        <v>0</v>
      </c>
      <c r="I13" s="147">
        <v>0</v>
      </c>
    </row>
    <row r="14" spans="2:9">
      <c r="B14" s="10" t="s">
        <v>38</v>
      </c>
      <c r="C14" s="142">
        <v>0</v>
      </c>
      <c r="D14" s="142">
        <v>0</v>
      </c>
      <c r="E14" s="143">
        <v>0</v>
      </c>
      <c r="F14" s="147">
        <v>4</v>
      </c>
      <c r="G14" s="147">
        <v>3</v>
      </c>
      <c r="H14" s="145">
        <v>7</v>
      </c>
      <c r="I14" s="147">
        <v>3</v>
      </c>
    </row>
    <row r="15" spans="2:9">
      <c r="B15" s="11" t="s">
        <v>6</v>
      </c>
      <c r="C15" s="148">
        <v>54</v>
      </c>
      <c r="D15" s="148">
        <v>2</v>
      </c>
      <c r="E15" s="148">
        <v>56</v>
      </c>
      <c r="F15" s="148">
        <v>14</v>
      </c>
      <c r="G15" s="148">
        <v>6</v>
      </c>
      <c r="H15" s="148">
        <v>20</v>
      </c>
      <c r="I15" s="148">
        <v>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T33" sqref="T3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54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>
        <v>15123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63">
        <v>0</v>
      </c>
      <c r="D9" s="163">
        <v>0</v>
      </c>
      <c r="E9" s="161">
        <v>0</v>
      </c>
      <c r="F9" s="166">
        <v>0</v>
      </c>
      <c r="G9" s="164">
        <v>0</v>
      </c>
      <c r="H9" s="162">
        <v>0</v>
      </c>
      <c r="I9" s="164">
        <v>0</v>
      </c>
    </row>
    <row r="10" spans="2:9">
      <c r="B10" s="8" t="s">
        <v>20</v>
      </c>
      <c r="C10" s="163">
        <v>7</v>
      </c>
      <c r="D10" s="163">
        <v>1</v>
      </c>
      <c r="E10" s="161">
        <v>8</v>
      </c>
      <c r="F10" s="164">
        <v>5</v>
      </c>
      <c r="G10" s="164">
        <v>0</v>
      </c>
      <c r="H10" s="162">
        <v>5</v>
      </c>
      <c r="I10" s="164">
        <v>0</v>
      </c>
    </row>
    <row r="11" spans="2:9">
      <c r="B11" s="8" t="s">
        <v>17</v>
      </c>
      <c r="C11" s="163"/>
      <c r="D11" s="163"/>
      <c r="E11" s="161">
        <v>0</v>
      </c>
      <c r="F11" s="164"/>
      <c r="G11" s="164"/>
      <c r="H11" s="162">
        <v>0</v>
      </c>
      <c r="I11" s="164"/>
    </row>
    <row r="12" spans="2:9">
      <c r="B12" s="8" t="s">
        <v>21</v>
      </c>
      <c r="C12" s="163">
        <v>14</v>
      </c>
      <c r="D12" s="163">
        <v>0</v>
      </c>
      <c r="E12" s="161">
        <v>14</v>
      </c>
      <c r="F12" s="164">
        <v>2</v>
      </c>
      <c r="G12" s="164">
        <v>1</v>
      </c>
      <c r="H12" s="162">
        <v>3</v>
      </c>
      <c r="I12" s="164">
        <v>1</v>
      </c>
    </row>
    <row r="13" spans="2:9">
      <c r="B13" s="8" t="s">
        <v>22</v>
      </c>
      <c r="C13" s="163">
        <v>14</v>
      </c>
      <c r="D13" s="163">
        <v>1</v>
      </c>
      <c r="E13" s="161">
        <v>15</v>
      </c>
      <c r="F13" s="164">
        <v>0</v>
      </c>
      <c r="G13" s="164">
        <v>1</v>
      </c>
      <c r="H13" s="162">
        <v>1</v>
      </c>
      <c r="I13" s="164">
        <v>3</v>
      </c>
    </row>
    <row r="14" spans="2:9">
      <c r="B14" s="10" t="s">
        <v>38</v>
      </c>
      <c r="C14" s="163">
        <v>0</v>
      </c>
      <c r="D14" s="163">
        <v>0</v>
      </c>
      <c r="E14" s="161">
        <v>0</v>
      </c>
      <c r="F14" s="164">
        <v>2</v>
      </c>
      <c r="G14" s="164">
        <v>0</v>
      </c>
      <c r="H14" s="162">
        <v>2</v>
      </c>
      <c r="I14" s="164">
        <v>0</v>
      </c>
    </row>
    <row r="15" spans="2:9">
      <c r="B15" s="11" t="s">
        <v>6</v>
      </c>
      <c r="C15" s="165">
        <v>35</v>
      </c>
      <c r="D15" s="165">
        <v>2</v>
      </c>
      <c r="E15" s="165">
        <v>37</v>
      </c>
      <c r="F15" s="165">
        <v>9</v>
      </c>
      <c r="G15" s="165">
        <v>2</v>
      </c>
      <c r="H15" s="165">
        <v>11</v>
      </c>
      <c r="I15" s="165">
        <v>4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C9" sqref="C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55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56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49">
        <v>0</v>
      </c>
      <c r="D9" s="149">
        <v>0</v>
      </c>
      <c r="E9" s="151">
        <v>0</v>
      </c>
      <c r="F9" s="154">
        <v>0</v>
      </c>
      <c r="G9" s="150">
        <v>0</v>
      </c>
      <c r="H9" s="152">
        <v>0</v>
      </c>
      <c r="I9" s="150">
        <v>0</v>
      </c>
    </row>
    <row r="10" spans="2:9">
      <c r="B10" s="8" t="s">
        <v>20</v>
      </c>
      <c r="C10" s="149">
        <v>7</v>
      </c>
      <c r="D10" s="149">
        <v>1</v>
      </c>
      <c r="E10" s="151">
        <v>8</v>
      </c>
      <c r="F10" s="150">
        <v>7</v>
      </c>
      <c r="G10" s="150">
        <v>2</v>
      </c>
      <c r="H10" s="152">
        <v>9</v>
      </c>
      <c r="I10" s="150">
        <v>6</v>
      </c>
    </row>
    <row r="11" spans="2:9">
      <c r="B11" s="8" t="s">
        <v>17</v>
      </c>
      <c r="C11" s="149">
        <v>0</v>
      </c>
      <c r="D11" s="149">
        <v>0</v>
      </c>
      <c r="E11" s="151">
        <v>0</v>
      </c>
      <c r="F11" s="150">
        <v>0</v>
      </c>
      <c r="G11" s="150">
        <v>0</v>
      </c>
      <c r="H11" s="152">
        <v>0</v>
      </c>
      <c r="I11" s="150">
        <v>0</v>
      </c>
    </row>
    <row r="12" spans="2:9">
      <c r="B12" s="8" t="s">
        <v>21</v>
      </c>
      <c r="C12" s="149">
        <v>36</v>
      </c>
      <c r="D12" s="149">
        <v>2</v>
      </c>
      <c r="E12" s="151">
        <v>38</v>
      </c>
      <c r="F12" s="150">
        <v>10</v>
      </c>
      <c r="G12" s="150">
        <v>2</v>
      </c>
      <c r="H12" s="152">
        <v>12</v>
      </c>
      <c r="I12" s="150">
        <v>2</v>
      </c>
    </row>
    <row r="13" spans="2:9">
      <c r="B13" s="8" t="s">
        <v>22</v>
      </c>
      <c r="C13" s="149">
        <v>37</v>
      </c>
      <c r="D13" s="149">
        <v>3</v>
      </c>
      <c r="E13" s="151">
        <v>40</v>
      </c>
      <c r="F13" s="150">
        <v>2</v>
      </c>
      <c r="G13" s="150">
        <v>0</v>
      </c>
      <c r="H13" s="152">
        <v>2</v>
      </c>
      <c r="I13" s="150">
        <v>0</v>
      </c>
    </row>
    <row r="14" spans="2:9">
      <c r="B14" s="10" t="s">
        <v>38</v>
      </c>
      <c r="C14" s="149">
        <v>0</v>
      </c>
      <c r="D14" s="149">
        <v>0</v>
      </c>
      <c r="E14" s="151">
        <v>0</v>
      </c>
      <c r="F14" s="150">
        <v>2</v>
      </c>
      <c r="G14" s="150">
        <v>1</v>
      </c>
      <c r="H14" s="152">
        <v>3</v>
      </c>
      <c r="I14" s="150">
        <v>1</v>
      </c>
    </row>
    <row r="15" spans="2:9">
      <c r="B15" s="11" t="s">
        <v>6</v>
      </c>
      <c r="C15" s="153">
        <v>80</v>
      </c>
      <c r="D15" s="153">
        <v>6</v>
      </c>
      <c r="E15" s="153">
        <v>86</v>
      </c>
      <c r="F15" s="153">
        <v>21</v>
      </c>
      <c r="G15" s="153">
        <v>5</v>
      </c>
      <c r="H15" s="153">
        <v>26</v>
      </c>
      <c r="I15" s="153">
        <v>9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view="pageBreakPreview" zoomScale="90" zoomScaleNormal="100" zoomScaleSheetLayoutView="90" workbookViewId="0">
      <selection activeCell="L31" sqref="L3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57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48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57"/>
      <c r="D9" s="157"/>
      <c r="E9" s="155">
        <v>0</v>
      </c>
      <c r="F9" s="160"/>
      <c r="G9" s="158"/>
      <c r="H9" s="156">
        <v>0</v>
      </c>
      <c r="I9" s="158"/>
    </row>
    <row r="10" spans="2:9">
      <c r="B10" s="8" t="s">
        <v>20</v>
      </c>
      <c r="C10" s="157">
        <v>7</v>
      </c>
      <c r="D10" s="157">
        <v>1</v>
      </c>
      <c r="E10" s="155">
        <v>8</v>
      </c>
      <c r="F10" s="158">
        <v>4</v>
      </c>
      <c r="G10" s="158"/>
      <c r="H10" s="156">
        <v>4</v>
      </c>
      <c r="I10" s="158"/>
    </row>
    <row r="11" spans="2:9">
      <c r="B11" s="8" t="s">
        <v>17</v>
      </c>
      <c r="C11" s="157"/>
      <c r="D11" s="157"/>
      <c r="E11" s="155">
        <v>0</v>
      </c>
      <c r="F11" s="158"/>
      <c r="G11" s="158"/>
      <c r="H11" s="156">
        <v>0</v>
      </c>
      <c r="I11" s="158"/>
    </row>
    <row r="12" spans="2:9">
      <c r="B12" s="8" t="s">
        <v>21</v>
      </c>
      <c r="C12" s="157">
        <v>25</v>
      </c>
      <c r="D12" s="157">
        <v>1</v>
      </c>
      <c r="E12" s="155">
        <v>26</v>
      </c>
      <c r="F12" s="158">
        <v>13</v>
      </c>
      <c r="G12" s="158"/>
      <c r="H12" s="156">
        <v>13</v>
      </c>
      <c r="I12" s="158"/>
    </row>
    <row r="13" spans="2:9">
      <c r="B13" s="8" t="s">
        <v>22</v>
      </c>
      <c r="C13" s="157">
        <v>28</v>
      </c>
      <c r="D13" s="157">
        <v>2</v>
      </c>
      <c r="E13" s="155">
        <v>30</v>
      </c>
      <c r="F13" s="158">
        <v>1</v>
      </c>
      <c r="G13" s="158"/>
      <c r="H13" s="156">
        <v>1</v>
      </c>
      <c r="I13" s="158"/>
    </row>
    <row r="14" spans="2:9">
      <c r="B14" s="10" t="s">
        <v>38</v>
      </c>
      <c r="C14" s="157"/>
      <c r="D14" s="157"/>
      <c r="E14" s="155">
        <v>0</v>
      </c>
      <c r="F14" s="158">
        <v>5</v>
      </c>
      <c r="G14" s="158">
        <v>1</v>
      </c>
      <c r="H14" s="156">
        <v>6</v>
      </c>
      <c r="I14" s="158">
        <v>1</v>
      </c>
    </row>
    <row r="15" spans="2:9">
      <c r="B15" s="11" t="s">
        <v>6</v>
      </c>
      <c r="C15" s="159">
        <v>60</v>
      </c>
      <c r="D15" s="159">
        <v>4</v>
      </c>
      <c r="E15" s="159">
        <v>64</v>
      </c>
      <c r="F15" s="159">
        <v>23</v>
      </c>
      <c r="G15" s="159">
        <v>1</v>
      </c>
      <c r="H15" s="159">
        <v>24</v>
      </c>
      <c r="I15" s="159">
        <v>1</v>
      </c>
    </row>
    <row r="18" spans="2:2">
      <c r="B18" s="12"/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="90" zoomScaleNormal="90" workbookViewId="0">
      <selection activeCell="L32" sqref="L3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23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24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91">
        <v>0</v>
      </c>
      <c r="D9" s="91">
        <v>0</v>
      </c>
      <c r="E9" s="93">
        <v>0</v>
      </c>
      <c r="F9" s="96">
        <v>0</v>
      </c>
      <c r="G9" s="92">
        <v>0</v>
      </c>
      <c r="H9" s="94">
        <v>0</v>
      </c>
      <c r="I9" s="92">
        <v>0</v>
      </c>
    </row>
    <row r="10" spans="2:9">
      <c r="B10" s="8" t="s">
        <v>20</v>
      </c>
      <c r="C10" s="91">
        <v>50</v>
      </c>
      <c r="D10" s="91">
        <v>4</v>
      </c>
      <c r="E10" s="93">
        <v>54</v>
      </c>
      <c r="F10" s="92">
        <v>38</v>
      </c>
      <c r="G10" s="92">
        <v>28</v>
      </c>
      <c r="H10" s="94">
        <v>66</v>
      </c>
      <c r="I10" s="92">
        <v>37</v>
      </c>
    </row>
    <row r="11" spans="2:9">
      <c r="B11" s="8" t="s">
        <v>17</v>
      </c>
      <c r="C11" s="91">
        <v>0</v>
      </c>
      <c r="D11" s="91">
        <v>0</v>
      </c>
      <c r="E11" s="93">
        <v>0</v>
      </c>
      <c r="F11" s="92">
        <v>0</v>
      </c>
      <c r="G11" s="92">
        <v>0</v>
      </c>
      <c r="H11" s="94">
        <v>0</v>
      </c>
      <c r="I11" s="92">
        <v>0</v>
      </c>
    </row>
    <row r="12" spans="2:9">
      <c r="B12" s="8" t="s">
        <v>21</v>
      </c>
      <c r="C12" s="91">
        <v>139</v>
      </c>
      <c r="D12" s="91">
        <v>7</v>
      </c>
      <c r="E12" s="93">
        <v>146</v>
      </c>
      <c r="F12" s="92">
        <v>78</v>
      </c>
      <c r="G12" s="92">
        <v>28</v>
      </c>
      <c r="H12" s="94">
        <v>106</v>
      </c>
      <c r="I12" s="92">
        <v>37</v>
      </c>
    </row>
    <row r="13" spans="2:9">
      <c r="B13" s="8" t="s">
        <v>22</v>
      </c>
      <c r="C13" s="91">
        <v>121</v>
      </c>
      <c r="D13" s="91">
        <v>25</v>
      </c>
      <c r="E13" s="93">
        <v>146</v>
      </c>
      <c r="F13" s="92">
        <v>11</v>
      </c>
      <c r="G13" s="92">
        <v>5</v>
      </c>
      <c r="H13" s="94">
        <v>16</v>
      </c>
      <c r="I13" s="92">
        <v>7</v>
      </c>
    </row>
    <row r="14" spans="2:9">
      <c r="B14" s="10" t="s">
        <v>38</v>
      </c>
      <c r="C14" s="91">
        <v>0</v>
      </c>
      <c r="D14" s="91">
        <v>0</v>
      </c>
      <c r="E14" s="93">
        <v>0</v>
      </c>
      <c r="F14" s="92">
        <v>0</v>
      </c>
      <c r="G14" s="92">
        <v>0</v>
      </c>
      <c r="H14" s="94">
        <v>0</v>
      </c>
      <c r="I14" s="92">
        <v>0</v>
      </c>
    </row>
    <row r="15" spans="2:9">
      <c r="B15" s="11" t="s">
        <v>6</v>
      </c>
      <c r="C15" s="95">
        <v>310</v>
      </c>
      <c r="D15" s="95">
        <v>36</v>
      </c>
      <c r="E15" s="95">
        <v>346</v>
      </c>
      <c r="F15" s="95">
        <v>127</v>
      </c>
      <c r="G15" s="95">
        <v>61</v>
      </c>
      <c r="H15" s="95">
        <v>188</v>
      </c>
      <c r="I15" s="95">
        <v>81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="90" zoomScaleNormal="90" workbookViewId="0">
      <selection activeCell="L27" sqref="L2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25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26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72"/>
      <c r="D9" s="72"/>
      <c r="E9" s="73">
        <v>0</v>
      </c>
      <c r="F9" s="74">
        <v>0</v>
      </c>
      <c r="G9" s="78">
        <v>0</v>
      </c>
      <c r="H9" s="76">
        <v>0</v>
      </c>
      <c r="I9" s="78">
        <v>0</v>
      </c>
    </row>
    <row r="10" spans="2:9">
      <c r="B10" s="8" t="s">
        <v>20</v>
      </c>
      <c r="C10" s="72">
        <v>92</v>
      </c>
      <c r="D10" s="72">
        <v>2</v>
      </c>
      <c r="E10" s="73">
        <v>94</v>
      </c>
      <c r="F10" s="75">
        <v>47</v>
      </c>
      <c r="G10" s="78">
        <v>34</v>
      </c>
      <c r="H10" s="76">
        <v>81</v>
      </c>
      <c r="I10" s="78">
        <v>42</v>
      </c>
    </row>
    <row r="11" spans="2:9">
      <c r="B11" s="8" t="s">
        <v>17</v>
      </c>
      <c r="C11" s="72"/>
      <c r="D11" s="72"/>
      <c r="E11" s="73">
        <v>0</v>
      </c>
      <c r="F11" s="75">
        <v>15</v>
      </c>
      <c r="G11" s="78">
        <v>13</v>
      </c>
      <c r="H11" s="76">
        <v>28</v>
      </c>
      <c r="I11" s="78">
        <v>14</v>
      </c>
    </row>
    <row r="12" spans="2:9">
      <c r="B12" s="8" t="s">
        <v>21</v>
      </c>
      <c r="C12" s="72">
        <v>189</v>
      </c>
      <c r="D12" s="72">
        <v>42</v>
      </c>
      <c r="E12" s="73">
        <v>231</v>
      </c>
      <c r="F12" s="75">
        <v>88</v>
      </c>
      <c r="G12" s="78">
        <v>38</v>
      </c>
      <c r="H12" s="76">
        <v>126</v>
      </c>
      <c r="I12" s="78">
        <v>42</v>
      </c>
    </row>
    <row r="13" spans="2:9">
      <c r="B13" s="8" t="s">
        <v>22</v>
      </c>
      <c r="C13" s="72">
        <v>353</v>
      </c>
      <c r="D13" s="72">
        <v>19</v>
      </c>
      <c r="E13" s="73">
        <v>372</v>
      </c>
      <c r="F13" s="75">
        <v>12</v>
      </c>
      <c r="G13" s="78">
        <v>4</v>
      </c>
      <c r="H13" s="76">
        <v>16</v>
      </c>
      <c r="I13" s="78">
        <v>4</v>
      </c>
    </row>
    <row r="14" spans="2:9">
      <c r="B14" s="10" t="s">
        <v>38</v>
      </c>
      <c r="C14" s="72"/>
      <c r="D14" s="72"/>
      <c r="E14" s="73">
        <v>0</v>
      </c>
      <c r="F14" s="75">
        <v>138</v>
      </c>
      <c r="G14" s="78">
        <v>160</v>
      </c>
      <c r="H14" s="76">
        <v>298</v>
      </c>
      <c r="I14" s="78">
        <v>171</v>
      </c>
    </row>
    <row r="15" spans="2:9">
      <c r="B15" s="11" t="s">
        <v>6</v>
      </c>
      <c r="C15" s="77">
        <v>634</v>
      </c>
      <c r="D15" s="77">
        <v>63</v>
      </c>
      <c r="E15" s="77">
        <v>697</v>
      </c>
      <c r="F15" s="77">
        <v>300</v>
      </c>
      <c r="G15" s="77">
        <v>249</v>
      </c>
      <c r="H15" s="77">
        <v>549</v>
      </c>
      <c r="I15" s="77">
        <v>273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="90" zoomScaleNormal="90" workbookViewId="0">
      <selection activeCell="C4" sqref="C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27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28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5"/>
      <c r="D9" s="5"/>
      <c r="E9" s="21">
        <f>C9+D9</f>
        <v>0</v>
      </c>
      <c r="F9" s="6"/>
      <c r="G9" s="6"/>
      <c r="H9" s="23">
        <f>F9+G9</f>
        <v>0</v>
      </c>
      <c r="I9" s="6"/>
    </row>
    <row r="10" spans="2:9">
      <c r="B10" s="8" t="s">
        <v>20</v>
      </c>
      <c r="C10" s="5">
        <v>49</v>
      </c>
      <c r="D10" s="5"/>
      <c r="E10" s="21">
        <v>49</v>
      </c>
      <c r="F10" s="6">
        <v>33</v>
      </c>
      <c r="G10" s="6">
        <v>9</v>
      </c>
      <c r="H10" s="23">
        <v>42</v>
      </c>
      <c r="I10" s="6">
        <v>13</v>
      </c>
    </row>
    <row r="11" spans="2:9">
      <c r="B11" s="8" t="s">
        <v>17</v>
      </c>
      <c r="C11" s="5"/>
      <c r="D11" s="5"/>
      <c r="E11" s="21">
        <v>0</v>
      </c>
      <c r="F11" s="6">
        <v>7</v>
      </c>
      <c r="G11" s="6">
        <v>9</v>
      </c>
      <c r="H11" s="23">
        <v>16</v>
      </c>
      <c r="I11" s="6">
        <v>9</v>
      </c>
    </row>
    <row r="12" spans="2:9">
      <c r="B12" s="8" t="s">
        <v>21</v>
      </c>
      <c r="C12" s="5">
        <v>156</v>
      </c>
      <c r="D12" s="5">
        <v>2</v>
      </c>
      <c r="E12" s="21">
        <v>158</v>
      </c>
      <c r="F12" s="6">
        <v>91</v>
      </c>
      <c r="G12" s="6">
        <v>24</v>
      </c>
      <c r="H12" s="23">
        <v>115</v>
      </c>
      <c r="I12" s="6">
        <v>28</v>
      </c>
    </row>
    <row r="13" spans="2:9">
      <c r="B13" s="8" t="s">
        <v>22</v>
      </c>
      <c r="C13" s="5">
        <v>124</v>
      </c>
      <c r="D13" s="5">
        <v>13</v>
      </c>
      <c r="E13" s="21">
        <v>137</v>
      </c>
      <c r="F13" s="6">
        <v>3</v>
      </c>
      <c r="G13" s="6">
        <v>2</v>
      </c>
      <c r="H13" s="23">
        <v>5</v>
      </c>
      <c r="I13" s="6">
        <v>2</v>
      </c>
    </row>
    <row r="14" spans="2:9">
      <c r="B14" s="10" t="s">
        <v>38</v>
      </c>
      <c r="C14" s="5"/>
      <c r="D14" s="5"/>
      <c r="E14" s="21">
        <v>0</v>
      </c>
      <c r="F14" s="6">
        <v>71</v>
      </c>
      <c r="G14" s="6">
        <v>105</v>
      </c>
      <c r="H14" s="23">
        <v>176</v>
      </c>
      <c r="I14" s="6">
        <v>117</v>
      </c>
    </row>
    <row r="15" spans="2:9">
      <c r="B15" s="11" t="s">
        <v>6</v>
      </c>
      <c r="C15" s="9">
        <f>SUM(C9:C14)</f>
        <v>329</v>
      </c>
      <c r="D15" s="9">
        <f t="shared" ref="D15:I15" si="0">SUM(D9:D14)</f>
        <v>15</v>
      </c>
      <c r="E15" s="9">
        <f t="shared" si="0"/>
        <v>344</v>
      </c>
      <c r="F15" s="9">
        <f t="shared" si="0"/>
        <v>205</v>
      </c>
      <c r="G15" s="9">
        <f t="shared" si="0"/>
        <v>149</v>
      </c>
      <c r="H15" s="9">
        <f t="shared" si="0"/>
        <v>354</v>
      </c>
      <c r="I15" s="9">
        <f t="shared" si="0"/>
        <v>169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zoomScale="90" zoomScaleNormal="90" workbookViewId="0">
      <selection activeCell="K27" sqref="K2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29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26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79"/>
      <c r="D9" s="79"/>
      <c r="E9" s="81">
        <v>0</v>
      </c>
      <c r="F9" s="84"/>
      <c r="G9" s="80"/>
      <c r="H9" s="82">
        <v>0</v>
      </c>
      <c r="I9" s="80"/>
    </row>
    <row r="10" spans="2:9">
      <c r="B10" s="8" t="s">
        <v>20</v>
      </c>
      <c r="C10" s="79">
        <v>46</v>
      </c>
      <c r="D10" s="79">
        <v>2</v>
      </c>
      <c r="E10" s="81">
        <v>48</v>
      </c>
      <c r="F10" s="80">
        <v>48</v>
      </c>
      <c r="G10" s="80">
        <v>21</v>
      </c>
      <c r="H10" s="82">
        <v>69</v>
      </c>
      <c r="I10" s="80">
        <v>22</v>
      </c>
    </row>
    <row r="11" spans="2:9">
      <c r="B11" s="8" t="s">
        <v>17</v>
      </c>
      <c r="C11" s="79"/>
      <c r="D11" s="79"/>
      <c r="E11" s="81">
        <v>0</v>
      </c>
      <c r="F11" s="80">
        <v>2</v>
      </c>
      <c r="G11" s="80">
        <v>10</v>
      </c>
      <c r="H11" s="82">
        <v>12</v>
      </c>
      <c r="I11" s="80">
        <v>12</v>
      </c>
    </row>
    <row r="12" spans="2:9">
      <c r="B12" s="8" t="s">
        <v>21</v>
      </c>
      <c r="C12" s="79">
        <v>130</v>
      </c>
      <c r="D12" s="79">
        <v>2</v>
      </c>
      <c r="E12" s="81">
        <v>132</v>
      </c>
      <c r="F12" s="80">
        <v>80</v>
      </c>
      <c r="G12" s="80">
        <v>23</v>
      </c>
      <c r="H12" s="82">
        <v>103</v>
      </c>
      <c r="I12" s="80">
        <v>29</v>
      </c>
    </row>
    <row r="13" spans="2:9">
      <c r="B13" s="8" t="s">
        <v>22</v>
      </c>
      <c r="C13" s="79">
        <v>107</v>
      </c>
      <c r="D13" s="79">
        <v>8</v>
      </c>
      <c r="E13" s="81">
        <v>115</v>
      </c>
      <c r="F13" s="80">
        <v>3</v>
      </c>
      <c r="G13" s="80">
        <v>3</v>
      </c>
      <c r="H13" s="82">
        <v>6</v>
      </c>
      <c r="I13" s="80">
        <v>3</v>
      </c>
    </row>
    <row r="14" spans="2:9">
      <c r="B14" s="10" t="s">
        <v>38</v>
      </c>
      <c r="C14" s="79"/>
      <c r="D14" s="79"/>
      <c r="E14" s="81">
        <v>0</v>
      </c>
      <c r="F14" s="80">
        <v>79</v>
      </c>
      <c r="G14" s="80">
        <v>88</v>
      </c>
      <c r="H14" s="82">
        <v>167</v>
      </c>
      <c r="I14" s="80">
        <v>93</v>
      </c>
    </row>
    <row r="15" spans="2:9">
      <c r="B15" s="11" t="s">
        <v>6</v>
      </c>
      <c r="C15" s="83">
        <v>283</v>
      </c>
      <c r="D15" s="83">
        <v>12</v>
      </c>
      <c r="E15" s="83">
        <v>295</v>
      </c>
      <c r="F15" s="83">
        <v>212</v>
      </c>
      <c r="G15" s="83">
        <v>145</v>
      </c>
      <c r="H15" s="83">
        <v>357</v>
      </c>
      <c r="I15" s="83">
        <v>159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C9" sqref="C9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30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/>
      <c r="D3" s="180"/>
      <c r="E3" s="180"/>
      <c r="F3" s="180"/>
      <c r="G3" s="3"/>
      <c r="H3" s="3"/>
      <c r="I3" s="3"/>
    </row>
    <row r="4" spans="2:9">
      <c r="B4" s="3" t="s">
        <v>15</v>
      </c>
      <c r="C4" s="25">
        <v>43678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2" t="s">
        <v>5</v>
      </c>
      <c r="C7" s="182" t="s">
        <v>1</v>
      </c>
      <c r="D7" s="182"/>
      <c r="E7" s="182"/>
      <c r="F7" s="182" t="s">
        <v>8</v>
      </c>
      <c r="G7" s="182"/>
      <c r="H7" s="182"/>
      <c r="I7" s="182"/>
    </row>
    <row r="8" spans="2:9" ht="24">
      <c r="B8" s="182"/>
      <c r="C8" s="26" t="s">
        <v>2</v>
      </c>
      <c r="D8" s="26" t="s">
        <v>3</v>
      </c>
      <c r="E8" s="26" t="s">
        <v>4</v>
      </c>
      <c r="F8" s="26" t="s">
        <v>10</v>
      </c>
      <c r="G8" s="26" t="s">
        <v>11</v>
      </c>
      <c r="H8" s="26" t="s">
        <v>4</v>
      </c>
      <c r="I8" s="26" t="s">
        <v>9</v>
      </c>
    </row>
    <row r="9" spans="2:9">
      <c r="B9" s="27" t="s">
        <v>0</v>
      </c>
      <c r="C9" s="97">
        <v>0</v>
      </c>
      <c r="D9" s="97">
        <v>0</v>
      </c>
      <c r="E9" s="98">
        <v>0</v>
      </c>
      <c r="F9" s="99">
        <v>0</v>
      </c>
      <c r="G9" s="100">
        <v>0</v>
      </c>
      <c r="H9" s="101">
        <v>0</v>
      </c>
      <c r="I9" s="100">
        <v>0</v>
      </c>
    </row>
    <row r="10" spans="2:9">
      <c r="B10" s="27" t="s">
        <v>20</v>
      </c>
      <c r="C10" s="97">
        <v>29</v>
      </c>
      <c r="D10" s="97">
        <v>0</v>
      </c>
      <c r="E10" s="98">
        <v>29</v>
      </c>
      <c r="F10" s="100">
        <v>30</v>
      </c>
      <c r="G10" s="100">
        <v>25</v>
      </c>
      <c r="H10" s="101">
        <v>55</v>
      </c>
      <c r="I10" s="100">
        <v>32</v>
      </c>
    </row>
    <row r="11" spans="2:9">
      <c r="B11" s="27" t="s">
        <v>17</v>
      </c>
      <c r="C11" s="97">
        <v>0</v>
      </c>
      <c r="D11" s="97">
        <v>0</v>
      </c>
      <c r="E11" s="98">
        <v>0</v>
      </c>
      <c r="F11" s="100">
        <v>6</v>
      </c>
      <c r="G11" s="100">
        <v>7</v>
      </c>
      <c r="H11" s="101">
        <v>13</v>
      </c>
      <c r="I11" s="100">
        <v>9</v>
      </c>
    </row>
    <row r="12" spans="2:9">
      <c r="B12" s="27" t="s">
        <v>21</v>
      </c>
      <c r="C12" s="97">
        <v>84</v>
      </c>
      <c r="D12" s="97">
        <v>4</v>
      </c>
      <c r="E12" s="98">
        <v>88</v>
      </c>
      <c r="F12" s="100">
        <v>25</v>
      </c>
      <c r="G12" s="100">
        <v>8</v>
      </c>
      <c r="H12" s="101">
        <v>33</v>
      </c>
      <c r="I12" s="100">
        <v>8</v>
      </c>
    </row>
    <row r="13" spans="2:9">
      <c r="B13" s="27" t="s">
        <v>22</v>
      </c>
      <c r="C13" s="97">
        <v>93</v>
      </c>
      <c r="D13" s="97">
        <v>4</v>
      </c>
      <c r="E13" s="98">
        <v>97</v>
      </c>
      <c r="F13" s="100">
        <v>7</v>
      </c>
      <c r="G13" s="100">
        <v>3</v>
      </c>
      <c r="H13" s="101">
        <v>10</v>
      </c>
      <c r="I13" s="100">
        <v>4</v>
      </c>
    </row>
    <row r="14" spans="2:9">
      <c r="B14" s="28" t="s">
        <v>38</v>
      </c>
      <c r="C14" s="97">
        <v>0</v>
      </c>
      <c r="D14" s="97">
        <v>0</v>
      </c>
      <c r="E14" s="98">
        <v>0</v>
      </c>
      <c r="F14" s="100">
        <v>37</v>
      </c>
      <c r="G14" s="100">
        <v>47</v>
      </c>
      <c r="H14" s="101">
        <v>84</v>
      </c>
      <c r="I14" s="100">
        <v>52</v>
      </c>
    </row>
    <row r="15" spans="2:9">
      <c r="B15" s="29" t="s">
        <v>31</v>
      </c>
      <c r="C15" s="102">
        <v>206</v>
      </c>
      <c r="D15" s="102">
        <v>8</v>
      </c>
      <c r="E15" s="102">
        <v>214</v>
      </c>
      <c r="F15" s="102">
        <v>105</v>
      </c>
      <c r="G15" s="102">
        <v>90</v>
      </c>
      <c r="H15" s="102">
        <v>195</v>
      </c>
      <c r="I15" s="102">
        <v>105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J25" sqref="J2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32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33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4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83" t="s">
        <v>5</v>
      </c>
      <c r="C7" s="183" t="s">
        <v>1</v>
      </c>
      <c r="D7" s="183"/>
      <c r="E7" s="183"/>
      <c r="F7" s="183" t="s">
        <v>8</v>
      </c>
      <c r="G7" s="183"/>
      <c r="H7" s="183"/>
      <c r="I7" s="183"/>
    </row>
    <row r="8" spans="2:9" ht="24">
      <c r="B8" s="183"/>
      <c r="C8" s="30" t="s">
        <v>2</v>
      </c>
      <c r="D8" s="30" t="s">
        <v>3</v>
      </c>
      <c r="E8" s="30" t="s">
        <v>4</v>
      </c>
      <c r="F8" s="30" t="s">
        <v>10</v>
      </c>
      <c r="G8" s="30" t="s">
        <v>11</v>
      </c>
      <c r="H8" s="30" t="s">
        <v>4</v>
      </c>
      <c r="I8" s="30" t="s">
        <v>9</v>
      </c>
    </row>
    <row r="9" spans="2:9">
      <c r="B9" s="31" t="s">
        <v>0</v>
      </c>
      <c r="C9" s="87"/>
      <c r="D9" s="87"/>
      <c r="E9" s="85">
        <v>0</v>
      </c>
      <c r="F9" s="90"/>
      <c r="G9" s="88"/>
      <c r="H9" s="86">
        <v>0</v>
      </c>
      <c r="I9" s="88"/>
    </row>
    <row r="10" spans="2:9">
      <c r="B10" s="31" t="s">
        <v>20</v>
      </c>
      <c r="C10" s="87">
        <v>19</v>
      </c>
      <c r="D10" s="87"/>
      <c r="E10" s="85">
        <v>19</v>
      </c>
      <c r="F10" s="88">
        <v>13</v>
      </c>
      <c r="G10" s="88">
        <v>11</v>
      </c>
      <c r="H10" s="86">
        <v>24</v>
      </c>
      <c r="I10" s="88">
        <v>15</v>
      </c>
    </row>
    <row r="11" spans="2:9">
      <c r="B11" s="31" t="s">
        <v>17</v>
      </c>
      <c r="C11" s="87"/>
      <c r="D11" s="87"/>
      <c r="E11" s="85">
        <v>0</v>
      </c>
      <c r="F11" s="88">
        <v>9</v>
      </c>
      <c r="G11" s="88">
        <v>4</v>
      </c>
      <c r="H11" s="86">
        <v>13</v>
      </c>
      <c r="I11" s="88">
        <v>4</v>
      </c>
    </row>
    <row r="12" spans="2:9">
      <c r="B12" s="31" t="s">
        <v>21</v>
      </c>
      <c r="C12" s="87">
        <v>63</v>
      </c>
      <c r="D12" s="87">
        <v>7</v>
      </c>
      <c r="E12" s="85">
        <v>70</v>
      </c>
      <c r="F12" s="88">
        <v>39</v>
      </c>
      <c r="G12" s="88">
        <v>13</v>
      </c>
      <c r="H12" s="86">
        <v>52</v>
      </c>
      <c r="I12" s="88">
        <v>18</v>
      </c>
    </row>
    <row r="13" spans="2:9">
      <c r="B13" s="31" t="s">
        <v>22</v>
      </c>
      <c r="C13" s="87">
        <v>65</v>
      </c>
      <c r="D13" s="87">
        <v>5</v>
      </c>
      <c r="E13" s="85">
        <v>70</v>
      </c>
      <c r="F13" s="88">
        <v>4</v>
      </c>
      <c r="G13" s="88"/>
      <c r="H13" s="86">
        <v>4</v>
      </c>
      <c r="I13" s="88"/>
    </row>
    <row r="14" spans="2:9">
      <c r="B14" s="32" t="s">
        <v>38</v>
      </c>
      <c r="C14" s="87"/>
      <c r="D14" s="87"/>
      <c r="E14" s="85">
        <v>0</v>
      </c>
      <c r="F14" s="88">
        <v>41</v>
      </c>
      <c r="G14" s="88">
        <v>43</v>
      </c>
      <c r="H14" s="86">
        <v>84</v>
      </c>
      <c r="I14" s="88">
        <v>47</v>
      </c>
    </row>
    <row r="15" spans="2:9">
      <c r="B15" s="33" t="s">
        <v>6</v>
      </c>
      <c r="C15" s="89">
        <v>147</v>
      </c>
      <c r="D15" s="89">
        <v>12</v>
      </c>
      <c r="E15" s="89">
        <v>159</v>
      </c>
      <c r="F15" s="89">
        <v>106</v>
      </c>
      <c r="G15" s="89">
        <v>71</v>
      </c>
      <c r="H15" s="89">
        <v>177</v>
      </c>
      <c r="I15" s="89">
        <v>84</v>
      </c>
    </row>
  </sheetData>
  <protectedRanges>
    <protectedRange sqref="C2:F3 C4" name="Cabecalho_1"/>
    <protectedRange sqref="C9:D14 F9:G14 I9:I14" name="dados dos TRTs_3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100" zoomScaleSheetLayoutView="90" workbookViewId="0">
      <selection activeCell="C9" sqref="C9:I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0" t="s">
        <v>34</v>
      </c>
      <c r="D2" s="180"/>
      <c r="E2" s="180"/>
      <c r="F2" s="180"/>
      <c r="G2" s="3"/>
      <c r="H2" s="3"/>
      <c r="I2" s="3"/>
    </row>
    <row r="3" spans="2:9">
      <c r="B3" s="2" t="s">
        <v>13</v>
      </c>
      <c r="C3" s="180" t="s">
        <v>60</v>
      </c>
      <c r="D3" s="180"/>
      <c r="E3" s="180"/>
      <c r="F3" s="180"/>
      <c r="G3" s="3"/>
      <c r="H3" s="3"/>
      <c r="I3" s="3"/>
    </row>
    <row r="4" spans="2:9">
      <c r="B4" s="3" t="s">
        <v>15</v>
      </c>
      <c r="C4" s="25">
        <v>43707</v>
      </c>
      <c r="D4" s="7"/>
      <c r="E4" s="7"/>
      <c r="F4" s="3"/>
      <c r="G4" s="3"/>
      <c r="H4" s="3"/>
      <c r="I4" s="3"/>
    </row>
    <row r="5" spans="2:9">
      <c r="B5" s="181" t="s">
        <v>7</v>
      </c>
      <c r="C5" s="181"/>
      <c r="D5" s="181"/>
      <c r="E5" s="181"/>
      <c r="F5" s="181"/>
      <c r="G5" s="181"/>
      <c r="H5" s="181"/>
      <c r="I5" s="181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67" t="s">
        <v>5</v>
      </c>
      <c r="C7" s="167" t="s">
        <v>1</v>
      </c>
      <c r="D7" s="167"/>
      <c r="E7" s="167"/>
      <c r="F7" s="167" t="s">
        <v>8</v>
      </c>
      <c r="G7" s="167"/>
      <c r="H7" s="167"/>
      <c r="I7" s="167"/>
    </row>
    <row r="8" spans="2:9" ht="24">
      <c r="B8" s="167"/>
      <c r="C8" s="22" t="s">
        <v>2</v>
      </c>
      <c r="D8" s="22" t="s">
        <v>3</v>
      </c>
      <c r="E8" s="22" t="s">
        <v>4</v>
      </c>
      <c r="F8" s="22" t="s">
        <v>10</v>
      </c>
      <c r="G8" s="22" t="s">
        <v>11</v>
      </c>
      <c r="H8" s="22" t="s">
        <v>4</v>
      </c>
      <c r="I8" s="22" t="s">
        <v>9</v>
      </c>
    </row>
    <row r="9" spans="2:9">
      <c r="B9" s="8" t="s">
        <v>0</v>
      </c>
      <c r="C9" s="103">
        <v>0</v>
      </c>
      <c r="D9" s="103">
        <v>0</v>
      </c>
      <c r="E9" s="105">
        <v>0</v>
      </c>
      <c r="F9" s="108"/>
      <c r="G9" s="104"/>
      <c r="H9" s="106">
        <v>0</v>
      </c>
      <c r="I9" s="104"/>
    </row>
    <row r="10" spans="2:9">
      <c r="B10" s="8" t="s">
        <v>20</v>
      </c>
      <c r="C10" s="103">
        <v>13</v>
      </c>
      <c r="D10" s="103">
        <v>1</v>
      </c>
      <c r="E10" s="105">
        <v>14</v>
      </c>
      <c r="F10" s="104">
        <v>6</v>
      </c>
      <c r="G10" s="104">
        <v>9</v>
      </c>
      <c r="H10" s="106">
        <v>15</v>
      </c>
      <c r="I10" s="104">
        <v>9</v>
      </c>
    </row>
    <row r="11" spans="2:9">
      <c r="B11" s="8" t="s">
        <v>17</v>
      </c>
      <c r="C11" s="103">
        <v>0</v>
      </c>
      <c r="D11" s="103">
        <v>0</v>
      </c>
      <c r="E11" s="105">
        <v>0</v>
      </c>
      <c r="F11" s="104">
        <v>3</v>
      </c>
      <c r="G11" s="104"/>
      <c r="H11" s="106">
        <v>3</v>
      </c>
      <c r="I11" s="104"/>
    </row>
    <row r="12" spans="2:9">
      <c r="B12" s="8" t="s">
        <v>21</v>
      </c>
      <c r="C12" s="103">
        <v>37</v>
      </c>
      <c r="D12" s="103">
        <v>0</v>
      </c>
      <c r="E12" s="105">
        <v>37</v>
      </c>
      <c r="F12" s="104">
        <v>11</v>
      </c>
      <c r="G12" s="104">
        <v>7</v>
      </c>
      <c r="H12" s="106">
        <v>18</v>
      </c>
      <c r="I12" s="104">
        <v>11</v>
      </c>
    </row>
    <row r="13" spans="2:9">
      <c r="B13" s="8" t="s">
        <v>22</v>
      </c>
      <c r="C13" s="103">
        <v>29</v>
      </c>
      <c r="D13" s="103">
        <v>3</v>
      </c>
      <c r="E13" s="105">
        <v>32</v>
      </c>
      <c r="F13" s="104">
        <v>2</v>
      </c>
      <c r="G13" s="104"/>
      <c r="H13" s="106">
        <v>2</v>
      </c>
      <c r="I13" s="104"/>
    </row>
    <row r="14" spans="2:9">
      <c r="B14" s="10" t="s">
        <v>38</v>
      </c>
      <c r="C14" s="103">
        <v>0</v>
      </c>
      <c r="D14" s="103">
        <v>0</v>
      </c>
      <c r="E14" s="105">
        <v>0</v>
      </c>
      <c r="F14" s="104">
        <v>21</v>
      </c>
      <c r="G14" s="104">
        <v>16</v>
      </c>
      <c r="H14" s="106">
        <v>37</v>
      </c>
      <c r="I14" s="104">
        <v>19</v>
      </c>
    </row>
    <row r="15" spans="2:9">
      <c r="B15" s="11" t="s">
        <v>6</v>
      </c>
      <c r="C15" s="107">
        <v>79</v>
      </c>
      <c r="D15" s="107">
        <v>4</v>
      </c>
      <c r="E15" s="107">
        <v>83</v>
      </c>
      <c r="F15" s="107">
        <v>43</v>
      </c>
      <c r="G15" s="107">
        <v>32</v>
      </c>
      <c r="H15" s="107">
        <v>75</v>
      </c>
      <c r="I15" s="107">
        <v>39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'TRT14'!Area_de_impressao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2016-06-06T17:58:00Z</cp:lastPrinted>
  <dcterms:created xsi:type="dcterms:W3CDTF">2010-01-11T15:46:31Z</dcterms:created>
  <dcterms:modified xsi:type="dcterms:W3CDTF">2019-09-20T17:06:25Z</dcterms:modified>
</cp:coreProperties>
</file>