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0" yWindow="120" windowWidth="13380" windowHeight="9330" tabRatio="911" activeTab="6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G51" i="56" l="1"/>
  <c r="F51" i="56"/>
  <c r="E51" i="56"/>
  <c r="H50" i="56"/>
  <c r="H49" i="56"/>
  <c r="H48" i="56"/>
  <c r="H47" i="56"/>
  <c r="H46" i="56"/>
  <c r="H45" i="56"/>
  <c r="H44" i="56"/>
  <c r="H43" i="56"/>
  <c r="H42" i="56"/>
  <c r="H41" i="56"/>
  <c r="H40" i="56"/>
  <c r="H39" i="56"/>
  <c r="H38" i="56"/>
  <c r="G37" i="56"/>
  <c r="F37" i="56"/>
  <c r="E37" i="56"/>
  <c r="H36" i="56"/>
  <c r="H35" i="56"/>
  <c r="H34" i="56"/>
  <c r="H33" i="56"/>
  <c r="H32" i="56"/>
  <c r="H31" i="56"/>
  <c r="H30" i="56"/>
  <c r="H29" i="56"/>
  <c r="H28" i="56"/>
  <c r="H27" i="56"/>
  <c r="H26" i="56"/>
  <c r="H25" i="56"/>
  <c r="H24" i="56"/>
  <c r="G23" i="56"/>
  <c r="G52" i="56" s="1"/>
  <c r="F23" i="56"/>
  <c r="F52" i="56" s="1"/>
  <c r="E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G51" i="55"/>
  <c r="F51" i="55"/>
  <c r="E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G37" i="55"/>
  <c r="F37" i="55"/>
  <c r="E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G23" i="55"/>
  <c r="F23" i="55"/>
  <c r="E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F52" i="55" l="1"/>
  <c r="G52" i="55"/>
  <c r="H37" i="55"/>
  <c r="H51" i="55"/>
  <c r="H23" i="56"/>
  <c r="H37" i="56"/>
  <c r="H51" i="56"/>
  <c r="H23" i="55"/>
  <c r="E52" i="55"/>
  <c r="E52" i="56"/>
  <c r="G51" i="53"/>
  <c r="F51" i="53"/>
  <c r="E51" i="53"/>
  <c r="H50" i="53"/>
  <c r="H49" i="53"/>
  <c r="H48" i="53"/>
  <c r="H47" i="53"/>
  <c r="H46" i="53"/>
  <c r="H45" i="53"/>
  <c r="H44" i="53"/>
  <c r="H43" i="53"/>
  <c r="H42" i="53"/>
  <c r="H41" i="53"/>
  <c r="H40" i="53"/>
  <c r="H39" i="53"/>
  <c r="H38" i="53"/>
  <c r="G37" i="53"/>
  <c r="F37" i="53"/>
  <c r="E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G23" i="53"/>
  <c r="G52" i="53" s="1"/>
  <c r="F23" i="53"/>
  <c r="F52" i="53" s="1"/>
  <c r="E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G51" i="51"/>
  <c r="F51" i="51"/>
  <c r="E51" i="51"/>
  <c r="H50" i="51"/>
  <c r="H49" i="51"/>
  <c r="H48" i="51"/>
  <c r="H47" i="51"/>
  <c r="H46" i="51"/>
  <c r="H45" i="51"/>
  <c r="H44" i="51"/>
  <c r="H43" i="51"/>
  <c r="H42" i="51"/>
  <c r="H41" i="51"/>
  <c r="H40" i="51"/>
  <c r="H39" i="51"/>
  <c r="H38" i="51"/>
  <c r="G37" i="51"/>
  <c r="F37" i="51"/>
  <c r="E37" i="51"/>
  <c r="H36" i="51"/>
  <c r="H35" i="51"/>
  <c r="H34" i="51"/>
  <c r="H33" i="51"/>
  <c r="H32" i="51"/>
  <c r="H31" i="51"/>
  <c r="H30" i="51"/>
  <c r="H29" i="51"/>
  <c r="H28" i="51"/>
  <c r="H27" i="51"/>
  <c r="H26" i="51"/>
  <c r="H25" i="51"/>
  <c r="H24" i="51"/>
  <c r="G23" i="51"/>
  <c r="F23" i="51"/>
  <c r="E23" i="51"/>
  <c r="E52" i="51" s="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G51" i="50"/>
  <c r="F51" i="50"/>
  <c r="E51" i="50"/>
  <c r="H50" i="50"/>
  <c r="H49" i="50"/>
  <c r="H48" i="50"/>
  <c r="H47" i="50"/>
  <c r="H46" i="50"/>
  <c r="H45" i="50"/>
  <c r="H44" i="50"/>
  <c r="H43" i="50"/>
  <c r="H42" i="50"/>
  <c r="H41" i="50"/>
  <c r="H40" i="50"/>
  <c r="H39" i="50"/>
  <c r="H38" i="50"/>
  <c r="G37" i="50"/>
  <c r="F37" i="50"/>
  <c r="E37" i="50"/>
  <c r="H36" i="50"/>
  <c r="H35" i="50"/>
  <c r="H34" i="50"/>
  <c r="H33" i="50"/>
  <c r="H32" i="50"/>
  <c r="H31" i="50"/>
  <c r="H30" i="50"/>
  <c r="H29" i="50"/>
  <c r="H28" i="50"/>
  <c r="H27" i="50"/>
  <c r="H26" i="50"/>
  <c r="H25" i="50"/>
  <c r="H24" i="50"/>
  <c r="G23" i="50"/>
  <c r="F23" i="50"/>
  <c r="F52" i="50" s="1"/>
  <c r="E23" i="50"/>
  <c r="E52" i="50" s="1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G51" i="49"/>
  <c r="F51" i="49"/>
  <c r="E51" i="49"/>
  <c r="H50" i="49"/>
  <c r="H49" i="49"/>
  <c r="H48" i="49"/>
  <c r="H47" i="49"/>
  <c r="H46" i="49"/>
  <c r="H45" i="49"/>
  <c r="H44" i="49"/>
  <c r="H43" i="49"/>
  <c r="H42" i="49"/>
  <c r="H41" i="49"/>
  <c r="H40" i="49"/>
  <c r="H39" i="49"/>
  <c r="H38" i="49"/>
  <c r="G37" i="49"/>
  <c r="F37" i="49"/>
  <c r="E37" i="49"/>
  <c r="H36" i="49"/>
  <c r="H35" i="49"/>
  <c r="H34" i="49"/>
  <c r="H33" i="49"/>
  <c r="H32" i="49"/>
  <c r="H31" i="49"/>
  <c r="H30" i="49"/>
  <c r="H29" i="49"/>
  <c r="H28" i="49"/>
  <c r="H27" i="49"/>
  <c r="H26" i="49"/>
  <c r="H25" i="49"/>
  <c r="H24" i="49"/>
  <c r="G23" i="49"/>
  <c r="G52" i="49" s="1"/>
  <c r="F23" i="49"/>
  <c r="F52" i="49" s="1"/>
  <c r="E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52" i="56" l="1"/>
  <c r="H52" i="55"/>
  <c r="H23" i="49"/>
  <c r="H37" i="49"/>
  <c r="H51" i="49"/>
  <c r="H23" i="50"/>
  <c r="H37" i="50"/>
  <c r="H51" i="50"/>
  <c r="H23" i="51"/>
  <c r="H37" i="51"/>
  <c r="H51" i="51"/>
  <c r="H23" i="53"/>
  <c r="H37" i="53"/>
  <c r="H51" i="53"/>
  <c r="E52" i="53"/>
  <c r="E52" i="49"/>
  <c r="F52" i="51"/>
  <c r="G52" i="50"/>
  <c r="G52" i="51"/>
  <c r="G51" i="48"/>
  <c r="F51" i="48"/>
  <c r="E51" i="48"/>
  <c r="H50" i="48"/>
  <c r="H49" i="48"/>
  <c r="H48" i="48"/>
  <c r="H47" i="48"/>
  <c r="H46" i="48"/>
  <c r="H45" i="48"/>
  <c r="H44" i="48"/>
  <c r="H43" i="48"/>
  <c r="H42" i="48"/>
  <c r="H41" i="48"/>
  <c r="H40" i="48"/>
  <c r="H39" i="48"/>
  <c r="H38" i="48"/>
  <c r="G37" i="48"/>
  <c r="F37" i="48"/>
  <c r="E37" i="48"/>
  <c r="H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G23" i="48"/>
  <c r="G52" i="48" s="1"/>
  <c r="F23" i="48"/>
  <c r="F52" i="48" s="1"/>
  <c r="E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G51" i="43"/>
  <c r="F51" i="43"/>
  <c r="E51" i="43"/>
  <c r="H50" i="43"/>
  <c r="H49" i="43"/>
  <c r="H48" i="43"/>
  <c r="H47" i="43"/>
  <c r="H46" i="43"/>
  <c r="H45" i="43"/>
  <c r="H44" i="43"/>
  <c r="H43" i="43"/>
  <c r="H42" i="43"/>
  <c r="H41" i="43"/>
  <c r="H40" i="43"/>
  <c r="H39" i="43"/>
  <c r="H38" i="43"/>
  <c r="G37" i="43"/>
  <c r="F37" i="43"/>
  <c r="E37" i="43"/>
  <c r="H36" i="43"/>
  <c r="H35" i="43"/>
  <c r="H34" i="43"/>
  <c r="H33" i="43"/>
  <c r="H32" i="43"/>
  <c r="H31" i="43"/>
  <c r="H30" i="43"/>
  <c r="H29" i="43"/>
  <c r="H28" i="43"/>
  <c r="H27" i="43"/>
  <c r="H26" i="43"/>
  <c r="H25" i="43"/>
  <c r="H24" i="43"/>
  <c r="G23" i="43"/>
  <c r="G52" i="43" s="1"/>
  <c r="F23" i="43"/>
  <c r="F52" i="43" s="1"/>
  <c r="E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52" i="51" l="1"/>
  <c r="H52" i="53"/>
  <c r="H23" i="43"/>
  <c r="H37" i="43"/>
  <c r="H51" i="43"/>
  <c r="H23" i="48"/>
  <c r="H37" i="48"/>
  <c r="H51" i="48"/>
  <c r="H52" i="49"/>
  <c r="E52" i="43"/>
  <c r="E52" i="48"/>
  <c r="H52" i="50"/>
  <c r="G51" i="42"/>
  <c r="F51" i="42"/>
  <c r="E51" i="42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G37" i="42"/>
  <c r="F37" i="42"/>
  <c r="E37" i="42"/>
  <c r="H36" i="42"/>
  <c r="H35" i="42"/>
  <c r="H34" i="42"/>
  <c r="H33" i="42"/>
  <c r="H32" i="42"/>
  <c r="H31" i="42"/>
  <c r="H30" i="42"/>
  <c r="H29" i="42"/>
  <c r="H28" i="42"/>
  <c r="H27" i="42"/>
  <c r="H26" i="42"/>
  <c r="H25" i="42"/>
  <c r="H24" i="42"/>
  <c r="G23" i="42"/>
  <c r="G52" i="42" s="1"/>
  <c r="F23" i="42"/>
  <c r="F52" i="42" s="1"/>
  <c r="E23" i="42"/>
  <c r="E52" i="42" s="1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52" i="48" l="1"/>
  <c r="H52" i="43"/>
  <c r="H23" i="42"/>
  <c r="H37" i="42"/>
  <c r="H51" i="42"/>
  <c r="G51" i="41"/>
  <c r="F51" i="41"/>
  <c r="E51" i="41"/>
  <c r="H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G37" i="41"/>
  <c r="F37" i="41"/>
  <c r="E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G23" i="41"/>
  <c r="G52" i="41" s="1"/>
  <c r="F23" i="41"/>
  <c r="E23" i="41"/>
  <c r="E52" i="41" s="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F52" i="41" l="1"/>
  <c r="H52" i="42"/>
  <c r="H23" i="41"/>
  <c r="H37" i="41"/>
  <c r="H51" i="41"/>
  <c r="G51" i="40"/>
  <c r="F51" i="40"/>
  <c r="E51" i="40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G37" i="40"/>
  <c r="F37" i="40"/>
  <c r="E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G23" i="40"/>
  <c r="G52" i="40" s="1"/>
  <c r="F23" i="40"/>
  <c r="F52" i="40" s="1"/>
  <c r="E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52" i="41" l="1"/>
  <c r="H23" i="40"/>
  <c r="H37" i="40"/>
  <c r="H51" i="40"/>
  <c r="E52" i="40"/>
  <c r="G51" i="39"/>
  <c r="F51" i="39"/>
  <c r="E51" i="39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G37" i="39"/>
  <c r="F37" i="39"/>
  <c r="E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G23" i="39"/>
  <c r="F23" i="39"/>
  <c r="F52" i="39" s="1"/>
  <c r="E23" i="39"/>
  <c r="E52" i="39" s="1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G52" i="39" l="1"/>
  <c r="H23" i="39"/>
  <c r="H37" i="39"/>
  <c r="H51" i="39"/>
  <c r="H52" i="40"/>
  <c r="G51" i="38"/>
  <c r="F51" i="38"/>
  <c r="E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G37" i="38"/>
  <c r="F37" i="38"/>
  <c r="E37" i="38"/>
  <c r="H36" i="38"/>
  <c r="H35" i="38"/>
  <c r="H34" i="38"/>
  <c r="H33" i="38"/>
  <c r="H32" i="38"/>
  <c r="H31" i="38"/>
  <c r="H30" i="38"/>
  <c r="H29" i="38"/>
  <c r="H28" i="38"/>
  <c r="H27" i="38"/>
  <c r="H26" i="38"/>
  <c r="H25" i="38"/>
  <c r="H24" i="38"/>
  <c r="G23" i="38"/>
  <c r="G52" i="38" s="1"/>
  <c r="F23" i="38"/>
  <c r="F52" i="38" s="1"/>
  <c r="E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G51" i="37"/>
  <c r="F51" i="37"/>
  <c r="E51" i="37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G37" i="37"/>
  <c r="F37" i="37"/>
  <c r="E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G23" i="37"/>
  <c r="F23" i="37"/>
  <c r="F52" i="37" s="1"/>
  <c r="E23" i="37"/>
  <c r="E52" i="37" s="1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E52" i="38" l="1"/>
  <c r="G52" i="37"/>
  <c r="H23" i="37"/>
  <c r="H51" i="37"/>
  <c r="H37" i="38"/>
  <c r="H51" i="38"/>
  <c r="H37" i="37"/>
  <c r="H23" i="38"/>
  <c r="H52" i="39"/>
  <c r="G51" i="54"/>
  <c r="F51" i="54"/>
  <c r="E51" i="54"/>
  <c r="H50" i="54"/>
  <c r="H49" i="54"/>
  <c r="H48" i="54"/>
  <c r="H47" i="54"/>
  <c r="H46" i="54"/>
  <c r="H45" i="54"/>
  <c r="H44" i="54"/>
  <c r="H43" i="54"/>
  <c r="H42" i="54"/>
  <c r="H41" i="54"/>
  <c r="H40" i="54"/>
  <c r="H39" i="54"/>
  <c r="H38" i="54"/>
  <c r="G37" i="54"/>
  <c r="F37" i="54"/>
  <c r="E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G23" i="54"/>
  <c r="G52" i="54" s="1"/>
  <c r="F23" i="54"/>
  <c r="F52" i="54" s="1"/>
  <c r="E23" i="54"/>
  <c r="E52" i="54" s="1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G51" i="52"/>
  <c r="F51" i="52"/>
  <c r="E51" i="52"/>
  <c r="H50" i="52"/>
  <c r="H49" i="52"/>
  <c r="H48" i="52"/>
  <c r="H47" i="52"/>
  <c r="H46" i="52"/>
  <c r="H45" i="52"/>
  <c r="H44" i="52"/>
  <c r="H43" i="52"/>
  <c r="H42" i="52"/>
  <c r="H41" i="52"/>
  <c r="H40" i="52"/>
  <c r="H39" i="52"/>
  <c r="H38" i="52"/>
  <c r="G37" i="52"/>
  <c r="F37" i="52"/>
  <c r="E37" i="52"/>
  <c r="H36" i="52"/>
  <c r="H35" i="52"/>
  <c r="H34" i="52"/>
  <c r="H33" i="52"/>
  <c r="H32" i="52"/>
  <c r="H31" i="52"/>
  <c r="H30" i="52"/>
  <c r="H29" i="52"/>
  <c r="H28" i="52"/>
  <c r="H27" i="52"/>
  <c r="H26" i="52"/>
  <c r="H25" i="52"/>
  <c r="H24" i="52"/>
  <c r="G23" i="52"/>
  <c r="G52" i="52" s="1"/>
  <c r="F23" i="52"/>
  <c r="F52" i="52" s="1"/>
  <c r="E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G51" i="47"/>
  <c r="F51" i="47"/>
  <c r="E51" i="47"/>
  <c r="H50" i="47"/>
  <c r="H49" i="47"/>
  <c r="H48" i="47"/>
  <c r="H47" i="47"/>
  <c r="H46" i="47"/>
  <c r="H45" i="47"/>
  <c r="H44" i="47"/>
  <c r="H43" i="47"/>
  <c r="H42" i="47"/>
  <c r="H41" i="47"/>
  <c r="H40" i="47"/>
  <c r="H39" i="47"/>
  <c r="H38" i="47"/>
  <c r="G37" i="47"/>
  <c r="F37" i="47"/>
  <c r="E37" i="47"/>
  <c r="H36" i="47"/>
  <c r="H35" i="47"/>
  <c r="H34" i="47"/>
  <c r="H33" i="47"/>
  <c r="H32" i="47"/>
  <c r="H31" i="47"/>
  <c r="H30" i="47"/>
  <c r="H29" i="47"/>
  <c r="H28" i="47"/>
  <c r="H27" i="47"/>
  <c r="H26" i="47"/>
  <c r="H25" i="47"/>
  <c r="H24" i="47"/>
  <c r="G23" i="47"/>
  <c r="G52" i="47" s="1"/>
  <c r="F23" i="47"/>
  <c r="F52" i="47" s="1"/>
  <c r="E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G51" i="46"/>
  <c r="F51" i="46"/>
  <c r="E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G37" i="46"/>
  <c r="F37" i="46"/>
  <c r="E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G23" i="46"/>
  <c r="G52" i="46" s="1"/>
  <c r="F23" i="46"/>
  <c r="F52" i="46" s="1"/>
  <c r="E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G51" i="45"/>
  <c r="F51" i="45"/>
  <c r="E51" i="45"/>
  <c r="H50" i="45"/>
  <c r="H49" i="45"/>
  <c r="H48" i="45"/>
  <c r="H47" i="45"/>
  <c r="H46" i="45"/>
  <c r="H45" i="45"/>
  <c r="H44" i="45"/>
  <c r="H43" i="45"/>
  <c r="H42" i="45"/>
  <c r="H41" i="45"/>
  <c r="H40" i="45"/>
  <c r="H39" i="45"/>
  <c r="H38" i="45"/>
  <c r="G37" i="45"/>
  <c r="F37" i="45"/>
  <c r="E37" i="45"/>
  <c r="H36" i="45"/>
  <c r="H35" i="45"/>
  <c r="H34" i="45"/>
  <c r="H33" i="45"/>
  <c r="H32" i="45"/>
  <c r="H31" i="45"/>
  <c r="H30" i="45"/>
  <c r="H29" i="45"/>
  <c r="H28" i="45"/>
  <c r="H27" i="45"/>
  <c r="H26" i="45"/>
  <c r="H25" i="45"/>
  <c r="H24" i="45"/>
  <c r="G23" i="45"/>
  <c r="G52" i="45" s="1"/>
  <c r="F23" i="45"/>
  <c r="F52" i="45" s="1"/>
  <c r="E23" i="45"/>
  <c r="E52" i="45" s="1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G51" i="44"/>
  <c r="F51" i="44"/>
  <c r="E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G37" i="44"/>
  <c r="F37" i="44"/>
  <c r="E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G23" i="44"/>
  <c r="G52" i="44" s="1"/>
  <c r="F23" i="44"/>
  <c r="F52" i="44" s="1"/>
  <c r="E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G51" i="36"/>
  <c r="F51" i="36"/>
  <c r="E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G37" i="36"/>
  <c r="F37" i="36"/>
  <c r="E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G23" i="36"/>
  <c r="F23" i="36"/>
  <c r="F52" i="36" s="1"/>
  <c r="E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G51" i="35"/>
  <c r="F51" i="35"/>
  <c r="E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G37" i="35"/>
  <c r="F37" i="35"/>
  <c r="E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G23" i="35"/>
  <c r="F23" i="35"/>
  <c r="E23" i="35"/>
  <c r="E52" i="35" s="1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G51" i="34"/>
  <c r="F51" i="34"/>
  <c r="E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G37" i="34"/>
  <c r="F37" i="34"/>
  <c r="E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G23" i="34"/>
  <c r="F23" i="34"/>
  <c r="F52" i="34" s="1"/>
  <c r="E23" i="34"/>
  <c r="E52" i="34" s="1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G51" i="33"/>
  <c r="F51" i="33"/>
  <c r="E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G37" i="33"/>
  <c r="F37" i="33"/>
  <c r="E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G23" i="33"/>
  <c r="G52" i="33" s="1"/>
  <c r="F23" i="33"/>
  <c r="F52" i="33" s="1"/>
  <c r="E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G51" i="31"/>
  <c r="F51" i="31"/>
  <c r="E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G37" i="31"/>
  <c r="F37" i="31"/>
  <c r="E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G23" i="31"/>
  <c r="F23" i="31"/>
  <c r="E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E52" i="36" l="1"/>
  <c r="F52" i="35"/>
  <c r="E52" i="44"/>
  <c r="H52" i="38"/>
  <c r="H51" i="31"/>
  <c r="H51" i="34"/>
  <c r="H37" i="36"/>
  <c r="H51" i="36"/>
  <c r="H23" i="45"/>
  <c r="H23" i="52"/>
  <c r="H23" i="54"/>
  <c r="H52" i="37"/>
  <c r="G52" i="31"/>
  <c r="H37" i="31"/>
  <c r="H23" i="31"/>
  <c r="E52" i="31"/>
  <c r="F52" i="31"/>
  <c r="H51" i="54"/>
  <c r="H37" i="54"/>
  <c r="H51" i="52"/>
  <c r="H37" i="52"/>
  <c r="E52" i="52"/>
  <c r="H51" i="47"/>
  <c r="H37" i="47"/>
  <c r="H23" i="47"/>
  <c r="E52" i="47"/>
  <c r="H51" i="46"/>
  <c r="H37" i="46"/>
  <c r="H23" i="46"/>
  <c r="E52" i="46"/>
  <c r="H51" i="45"/>
  <c r="H37" i="45"/>
  <c r="H51" i="44"/>
  <c r="H37" i="44"/>
  <c r="H23" i="44"/>
  <c r="H23" i="36"/>
  <c r="G52" i="36"/>
  <c r="H51" i="35"/>
  <c r="H37" i="35"/>
  <c r="H23" i="35"/>
  <c r="H52" i="35" s="1"/>
  <c r="G52" i="35"/>
  <c r="H37" i="34"/>
  <c r="G52" i="34"/>
  <c r="H23" i="34"/>
  <c r="H51" i="33"/>
  <c r="H37" i="33"/>
  <c r="H23" i="33"/>
  <c r="E52" i="33"/>
  <c r="H52" i="45" l="1"/>
  <c r="H52" i="36"/>
  <c r="H52" i="46"/>
  <c r="H52" i="31"/>
  <c r="H52" i="54"/>
  <c r="H52" i="52"/>
  <c r="H52" i="47"/>
  <c r="H52" i="44"/>
  <c r="H52" i="34"/>
  <c r="H52" i="33"/>
  <c r="G39" i="10"/>
  <c r="G40" i="10"/>
  <c r="G41" i="10"/>
  <c r="G42" i="10"/>
  <c r="G43" i="10"/>
  <c r="G44" i="10"/>
  <c r="G45" i="10"/>
  <c r="G46" i="10"/>
  <c r="G47" i="10"/>
  <c r="G48" i="10"/>
  <c r="G49" i="10"/>
  <c r="G50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38" i="10"/>
  <c r="G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3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24" i="10"/>
  <c r="G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24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10" i="10"/>
  <c r="G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H51" i="10" l="1"/>
  <c r="G52" i="10"/>
  <c r="F52" i="10"/>
  <c r="H37" i="10"/>
  <c r="E52" i="10"/>
  <c r="H23" i="10"/>
  <c r="H52" i="10" l="1"/>
</calcChain>
</file>

<file path=xl/sharedStrings.xml><?xml version="1.0" encoding="utf-8"?>
<sst xmlns="http://schemas.openxmlformats.org/spreadsheetml/2006/main" count="1343" uniqueCount="72">
  <si>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</si>
  <si>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</si>
  <si>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</si>
  <si>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</si>
  <si>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</si>
  <si>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</si>
  <si>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</si>
  <si>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</si>
  <si>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</si>
  <si>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</si>
  <si>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</si>
  <si>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</si>
  <si>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</si>
  <si>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</si>
  <si>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</si>
  <si>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</si>
  <si>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</si>
  <si>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</si>
  <si>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</si>
  <si>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</si>
  <si>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</si>
  <si>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</si>
  <si>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</si>
  <si>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</si>
  <si>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</si>
  <si>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</si>
  <si>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</si>
  <si>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</si>
  <si>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</si>
  <si>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</si>
  <si>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</si>
  <si>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Consolidado da Justiça do Trabalho</t>
  </si>
  <si>
    <t>UNIDADE: Coordenadoria de Gestão de Pessoas CSJT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</si>
  <si>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</si>
  <si>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</si>
  <si>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</si>
  <si>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</si>
  <si>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TRT-3ª REGIÃO</t>
  </si>
  <si>
    <t>SECRETARIA DE PESSOAL</t>
  </si>
  <si>
    <t>TRIBUNAL REGIONAL DO TRABALHO DA 4ª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</si>
  <si>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</si>
  <si>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</si>
  <si>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</si>
  <si>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</si>
  <si>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 - DRH</t>
  </si>
  <si>
    <t>Tribunal Regional do Trabalho da 8ª Região</t>
  </si>
  <si>
    <t>Secretaria de Gestão de Pessoas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</si>
  <si>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</si>
  <si>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</si>
  <si>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</si>
  <si>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</si>
  <si>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TRIBUNAL REGIONAL DO TRABALHO</t>
  </si>
  <si>
    <t>TRIBUNAL REGIONAL DO TRABALHO DA 13ª REGIÃO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</si>
  <si>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</si>
  <si>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</si>
  <si>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</si>
  <si>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</si>
  <si>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</si>
  <si>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</si>
  <si>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</si>
  <si>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</si>
  <si>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</si>
  <si>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TRIBUNAL REGIONAL DO TRABALHO DA 21ª REGIÃO</t>
  </si>
  <si>
    <t>TRIBUNAL REGIONAL DO TRABALHO DA 22ª REGIÃO</t>
  </si>
  <si>
    <t>TRIBUNAL REGIONAL DO TRABALHO DA 23ª REGIÃO</t>
  </si>
  <si>
    <t>TRIBUNAL REGIONAL DO TRABALHO DA 24ª REGIÃO</t>
  </si>
  <si>
    <t>COORDENADORIA DE INFORMAÇÕES FUNCIONAIS</t>
  </si>
  <si>
    <t>TRIBUNAL SUPERIOR DO TRABALHO</t>
  </si>
  <si>
    <t>Data de referência: 31/8/2017</t>
  </si>
  <si>
    <t>SEÇÃO DE INFORMAÇÕES FUNCIONAIS-SECRETARIA DE GESTÃO DE PESSOAS</t>
  </si>
  <si>
    <t>CPV</t>
  </si>
  <si>
    <t>COORDENADORIA DE GESTÃO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</si>
</sst>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#,##0_);[Red]\(#,##0\)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64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b/>
      <sz val="9"/>
      <color indexed="10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8"/>
      <color rgb="FFFF0000"/>
      <name val="Arial"/>
      <family val="2"/>
    </font>
  </fonts>
  <fills count="11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6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8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59" fillId="0" borderId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6" fillId="33" borderId="0" applyNumberFormat="0" applyBorder="0" applyAlignment="0" applyProtection="0"/>
    <xf numFmtId="0" fontId="67" fillId="34" borderId="0" applyNumberFormat="0" applyBorder="0" applyAlignment="0" applyProtection="0"/>
    <xf numFmtId="0" fontId="68" fillId="35" borderId="0" applyNumberFormat="0" applyBorder="0" applyAlignment="0" applyProtection="0"/>
    <xf numFmtId="0" fontId="69" fillId="36" borderId="32" applyNumberFormat="0" applyAlignment="0" applyProtection="0"/>
    <xf numFmtId="0" fontId="70" fillId="37" borderId="33" applyNumberFormat="0" applyAlignment="0" applyProtection="0"/>
    <xf numFmtId="0" fontId="71" fillId="37" borderId="32" applyNumberFormat="0" applyAlignment="0" applyProtection="0"/>
    <xf numFmtId="0" fontId="72" fillId="0" borderId="34" applyNumberFormat="0" applyFill="0" applyAlignment="0" applyProtection="0"/>
    <xf numFmtId="0" fontId="73" fillId="38" borderId="35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7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7" fillId="43" borderId="0" applyNumberFormat="0" applyBorder="0" applyAlignment="0" applyProtection="0"/>
    <xf numFmtId="0" fontId="7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77" fillId="47" borderId="0" applyNumberFormat="0" applyBorder="0" applyAlignment="0" applyProtection="0"/>
    <xf numFmtId="0" fontId="7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77" fillId="59" borderId="0" applyNumberFormat="0" applyBorder="0" applyAlignment="0" applyProtection="0"/>
    <xf numFmtId="0" fontId="77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77" fillId="63" borderId="0" applyNumberFormat="0" applyBorder="0" applyAlignment="0" applyProtection="0"/>
    <xf numFmtId="0" fontId="78" fillId="0" borderId="0"/>
    <xf numFmtId="0" fontId="79" fillId="64" borderId="0"/>
    <xf numFmtId="0" fontId="79" fillId="65" borderId="0"/>
    <xf numFmtId="0" fontId="79" fillId="66" borderId="0"/>
    <xf numFmtId="0" fontId="79" fillId="67" borderId="0"/>
    <xf numFmtId="0" fontId="79" fillId="68" borderId="0"/>
    <xf numFmtId="0" fontId="79" fillId="69" borderId="0"/>
    <xf numFmtId="0" fontId="79" fillId="64" borderId="0"/>
    <xf numFmtId="0" fontId="79" fillId="64" borderId="0"/>
    <xf numFmtId="0" fontId="79" fillId="64" borderId="0"/>
    <xf numFmtId="0" fontId="79" fillId="64" borderId="0"/>
    <xf numFmtId="0" fontId="79" fillId="65" borderId="0"/>
    <xf numFmtId="0" fontId="79" fillId="65" borderId="0"/>
    <xf numFmtId="0" fontId="79" fillId="65" borderId="0"/>
    <xf numFmtId="0" fontId="79" fillId="65" borderId="0"/>
    <xf numFmtId="0" fontId="79" fillId="66" borderId="0"/>
    <xf numFmtId="0" fontId="79" fillId="66" borderId="0"/>
    <xf numFmtId="0" fontId="79" fillId="66" borderId="0"/>
    <xf numFmtId="0" fontId="79" fillId="66" borderId="0"/>
    <xf numFmtId="0" fontId="79" fillId="67" borderId="0"/>
    <xf numFmtId="0" fontId="79" fillId="67" borderId="0"/>
    <xf numFmtId="0" fontId="79" fillId="67" borderId="0"/>
    <xf numFmtId="0" fontId="79" fillId="67" borderId="0"/>
    <xf numFmtId="0" fontId="79" fillId="68" borderId="0"/>
    <xf numFmtId="0" fontId="79" fillId="68" borderId="0"/>
    <xf numFmtId="0" fontId="79" fillId="68" borderId="0"/>
    <xf numFmtId="0" fontId="79" fillId="68" borderId="0"/>
    <xf numFmtId="0" fontId="79" fillId="69" borderId="0"/>
    <xf numFmtId="0" fontId="79" fillId="69" borderId="0"/>
    <xf numFmtId="0" fontId="79" fillId="69" borderId="0"/>
    <xf numFmtId="0" fontId="79" fillId="70" borderId="0"/>
    <xf numFmtId="0" fontId="79" fillId="71" borderId="0"/>
    <xf numFmtId="0" fontId="79" fillId="72" borderId="0"/>
    <xf numFmtId="0" fontId="79" fillId="73" borderId="0"/>
    <xf numFmtId="0" fontId="79" fillId="67" borderId="0"/>
    <xf numFmtId="0" fontId="79" fillId="71" borderId="0"/>
    <xf numFmtId="0" fontId="79" fillId="74" borderId="0"/>
    <xf numFmtId="0" fontId="79" fillId="71" borderId="0"/>
    <xf numFmtId="0" fontId="79" fillId="71" borderId="0"/>
    <xf numFmtId="0" fontId="79" fillId="71" borderId="0"/>
    <xf numFmtId="0" fontId="79" fillId="71" borderId="0"/>
    <xf numFmtId="0" fontId="79" fillId="72" borderId="0"/>
    <xf numFmtId="0" fontId="79" fillId="72" borderId="0"/>
    <xf numFmtId="0" fontId="79" fillId="72" borderId="0"/>
    <xf numFmtId="0" fontId="79" fillId="72" borderId="0"/>
    <xf numFmtId="0" fontId="79" fillId="73" borderId="0"/>
    <xf numFmtId="0" fontId="79" fillId="73" borderId="0"/>
    <xf numFmtId="0" fontId="79" fillId="73" borderId="0"/>
    <xf numFmtId="0" fontId="79" fillId="73" borderId="0"/>
    <xf numFmtId="0" fontId="79" fillId="67" borderId="0"/>
    <xf numFmtId="0" fontId="79" fillId="67" borderId="0"/>
    <xf numFmtId="0" fontId="79" fillId="67" borderId="0"/>
    <xf numFmtId="0" fontId="79" fillId="67" borderId="0"/>
    <xf numFmtId="0" fontId="79" fillId="71" borderId="0"/>
    <xf numFmtId="0" fontId="79" fillId="71" borderId="0"/>
    <xf numFmtId="0" fontId="79" fillId="71" borderId="0"/>
    <xf numFmtId="0" fontId="79" fillId="71" borderId="0"/>
    <xf numFmtId="0" fontId="79" fillId="74" borderId="0"/>
    <xf numFmtId="0" fontId="79" fillId="74" borderId="0"/>
    <xf numFmtId="0" fontId="79" fillId="74" borderId="0"/>
    <xf numFmtId="0" fontId="79" fillId="74" borderId="0"/>
    <xf numFmtId="0" fontId="80" fillId="75" borderId="0"/>
    <xf numFmtId="0" fontId="80" fillId="72" borderId="0"/>
    <xf numFmtId="0" fontId="80" fillId="73" borderId="0"/>
    <xf numFmtId="0" fontId="80" fillId="76" borderId="0"/>
    <xf numFmtId="0" fontId="80" fillId="77" borderId="0"/>
    <xf numFmtId="0" fontId="80" fillId="78" borderId="0"/>
    <xf numFmtId="0" fontId="80" fillId="75" borderId="0"/>
    <xf numFmtId="0" fontId="80" fillId="75" borderId="0"/>
    <xf numFmtId="0" fontId="80" fillId="75" borderId="0"/>
    <xf numFmtId="0" fontId="80" fillId="75" borderId="0"/>
    <xf numFmtId="0" fontId="80" fillId="72" borderId="0"/>
    <xf numFmtId="0" fontId="80" fillId="72" borderId="0"/>
    <xf numFmtId="0" fontId="80" fillId="72" borderId="0"/>
    <xf numFmtId="0" fontId="80" fillId="72" borderId="0"/>
    <xf numFmtId="0" fontId="80" fillId="73" borderId="0"/>
    <xf numFmtId="0" fontId="80" fillId="73" borderId="0"/>
    <xf numFmtId="0" fontId="80" fillId="73" borderId="0"/>
    <xf numFmtId="0" fontId="80" fillId="73" borderId="0"/>
    <xf numFmtId="0" fontId="80" fillId="76" borderId="0"/>
    <xf numFmtId="0" fontId="80" fillId="76" borderId="0"/>
    <xf numFmtId="0" fontId="80" fillId="76" borderId="0"/>
    <xf numFmtId="0" fontId="80" fillId="76" borderId="0"/>
    <xf numFmtId="0" fontId="80" fillId="77" borderId="0"/>
    <xf numFmtId="0" fontId="80" fillId="77" borderId="0"/>
    <xf numFmtId="0" fontId="80" fillId="77" borderId="0"/>
    <xf numFmtId="0" fontId="80" fillId="77" borderId="0"/>
    <xf numFmtId="0" fontId="80" fillId="78" borderId="0"/>
    <xf numFmtId="0" fontId="80" fillId="78" borderId="0"/>
    <xf numFmtId="0" fontId="80" fillId="78" borderId="0"/>
    <xf numFmtId="0" fontId="80" fillId="78" borderId="0"/>
    <xf numFmtId="0" fontId="80" fillId="79" borderId="0"/>
    <xf numFmtId="0" fontId="80" fillId="80" borderId="0"/>
    <xf numFmtId="0" fontId="80" fillId="81" borderId="0"/>
    <xf numFmtId="0" fontId="80" fillId="76" borderId="0"/>
    <xf numFmtId="0" fontId="80" fillId="77" borderId="0"/>
    <xf numFmtId="0" fontId="80" fillId="82" borderId="0"/>
    <xf numFmtId="180" fontId="81" fillId="0" borderId="38"/>
    <xf numFmtId="0" fontId="82" fillId="65" borderId="0"/>
    <xf numFmtId="180" fontId="83" fillId="0" borderId="0">
      <alignment vertical="top"/>
    </xf>
    <xf numFmtId="180" fontId="84" fillId="0" borderId="0">
      <alignment horizontal="right"/>
    </xf>
    <xf numFmtId="180" fontId="84" fillId="0" borderId="0">
      <alignment horizontal="left"/>
    </xf>
    <xf numFmtId="0" fontId="85" fillId="66" borderId="0"/>
    <xf numFmtId="0" fontId="85" fillId="66" borderId="0"/>
    <xf numFmtId="0" fontId="85" fillId="66" borderId="0"/>
    <xf numFmtId="0" fontId="85" fillId="66" borderId="0"/>
    <xf numFmtId="2" fontId="86" fillId="0" borderId="0">
      <protection locked="0"/>
    </xf>
    <xf numFmtId="2" fontId="87" fillId="0" borderId="0">
      <protection locked="0"/>
    </xf>
    <xf numFmtId="0" fontId="88" fillId="0" borderId="0"/>
    <xf numFmtId="0" fontId="89" fillId="0" borderId="0"/>
    <xf numFmtId="0" fontId="90" fillId="70" borderId="39"/>
    <xf numFmtId="0" fontId="90" fillId="70" borderId="39"/>
    <xf numFmtId="0" fontId="90" fillId="70" borderId="39"/>
    <xf numFmtId="0" fontId="90" fillId="70" borderId="39"/>
    <xf numFmtId="0" fontId="90" fillId="70" borderId="39"/>
    <xf numFmtId="0" fontId="91" fillId="0" borderId="0">
      <alignment vertical="center"/>
    </xf>
    <xf numFmtId="0" fontId="92" fillId="83" borderId="40"/>
    <xf numFmtId="0" fontId="92" fillId="83" borderId="40"/>
    <xf numFmtId="0" fontId="92" fillId="83" borderId="40"/>
    <xf numFmtId="0" fontId="92" fillId="83" borderId="40"/>
    <xf numFmtId="0" fontId="93" fillId="0" borderId="41"/>
    <xf numFmtId="0" fontId="93" fillId="0" borderId="41"/>
    <xf numFmtId="0" fontId="93" fillId="0" borderId="41"/>
    <xf numFmtId="0" fontId="93" fillId="0" borderId="41"/>
    <xf numFmtId="0" fontId="92" fillId="83" borderId="40"/>
    <xf numFmtId="4" fontId="79" fillId="0" borderId="0"/>
    <xf numFmtId="181" fontId="94" fillId="0" borderId="0"/>
    <xf numFmtId="181" fontId="94" fillId="0" borderId="0"/>
    <xf numFmtId="3" fontId="79" fillId="0" borderId="0"/>
    <xf numFmtId="182" fontId="79" fillId="0" borderId="0"/>
    <xf numFmtId="0" fontId="79" fillId="0" borderId="0"/>
    <xf numFmtId="0" fontId="79" fillId="0" borderId="0"/>
    <xf numFmtId="168" fontId="79" fillId="0" borderId="0"/>
    <xf numFmtId="183" fontId="79" fillId="0" borderId="0"/>
    <xf numFmtId="0" fontId="80" fillId="79" borderId="0"/>
    <xf numFmtId="0" fontId="80" fillId="79" borderId="0"/>
    <xf numFmtId="0" fontId="80" fillId="79" borderId="0"/>
    <xf numFmtId="0" fontId="80" fillId="79" borderId="0"/>
    <xf numFmtId="0" fontId="80" fillId="80" borderId="0"/>
    <xf numFmtId="0" fontId="80" fillId="80" borderId="0"/>
    <xf numFmtId="0" fontId="80" fillId="80" borderId="0"/>
    <xf numFmtId="0" fontId="80" fillId="80" borderId="0"/>
    <xf numFmtId="0" fontId="80" fillId="81" borderId="0"/>
    <xf numFmtId="0" fontId="80" fillId="81" borderId="0"/>
    <xf numFmtId="0" fontId="80" fillId="81" borderId="0"/>
    <xf numFmtId="0" fontId="80" fillId="81" borderId="0"/>
    <xf numFmtId="0" fontId="80" fillId="76" borderId="0"/>
    <xf numFmtId="0" fontId="80" fillId="76" borderId="0"/>
    <xf numFmtId="0" fontId="80" fillId="76" borderId="0"/>
    <xf numFmtId="0" fontId="80" fillId="76" borderId="0"/>
    <xf numFmtId="0" fontId="80" fillId="77" borderId="0"/>
    <xf numFmtId="0" fontId="80" fillId="77" borderId="0"/>
    <xf numFmtId="0" fontId="80" fillId="77" borderId="0"/>
    <xf numFmtId="0" fontId="80" fillId="77" borderId="0"/>
    <xf numFmtId="0" fontId="80" fillId="82" borderId="0"/>
    <xf numFmtId="0" fontId="80" fillId="82" borderId="0"/>
    <xf numFmtId="0" fontId="80" fillId="82" borderId="0"/>
    <xf numFmtId="0" fontId="80" fillId="82" borderId="0"/>
    <xf numFmtId="0" fontId="95" fillId="69" borderId="39"/>
    <xf numFmtId="0" fontId="95" fillId="69" borderId="39"/>
    <xf numFmtId="0" fontId="95" fillId="69" borderId="39"/>
    <xf numFmtId="0" fontId="95" fillId="70" borderId="39"/>
    <xf numFmtId="184" fontId="94" fillId="0" borderId="0"/>
    <xf numFmtId="0" fontId="94" fillId="0" borderId="0"/>
    <xf numFmtId="0" fontId="96" fillId="0" borderId="0"/>
    <xf numFmtId="0" fontId="97" fillId="0" borderId="42">
      <alignment horizontal="center"/>
    </xf>
    <xf numFmtId="2" fontId="79" fillId="0" borderId="0"/>
    <xf numFmtId="2" fontId="79" fillId="0" borderId="0"/>
    <xf numFmtId="0" fontId="98" fillId="0" borderId="0">
      <alignment horizontal="left"/>
    </xf>
    <xf numFmtId="0" fontId="85" fillId="66" borderId="0"/>
    <xf numFmtId="0" fontId="99" fillId="0" borderId="0">
      <alignment horizontal="center"/>
    </xf>
    <xf numFmtId="0" fontId="100" fillId="0" borderId="43"/>
    <xf numFmtId="0" fontId="101" fillId="0" borderId="44"/>
    <xf numFmtId="0" fontId="102" fillId="0" borderId="45"/>
    <xf numFmtId="0" fontId="102" fillId="0" borderId="0"/>
    <xf numFmtId="0" fontId="99" fillId="0" borderId="0">
      <alignment horizontal="center" textRotation="90"/>
    </xf>
    <xf numFmtId="0" fontId="82" fillId="65" borderId="0"/>
    <xf numFmtId="0" fontId="82" fillId="65" borderId="0"/>
    <xf numFmtId="0" fontId="82" fillId="65" borderId="0"/>
    <xf numFmtId="0" fontId="82" fillId="65" borderId="0"/>
    <xf numFmtId="0" fontId="81" fillId="0" borderId="0"/>
    <xf numFmtId="0" fontId="95" fillId="69" borderId="39"/>
    <xf numFmtId="171" fontId="79" fillId="0" borderId="0"/>
    <xf numFmtId="0" fontId="93" fillId="0" borderId="41"/>
    <xf numFmtId="185" fontId="94" fillId="0" borderId="0"/>
    <xf numFmtId="182" fontId="79" fillId="0" borderId="0"/>
    <xf numFmtId="0" fontId="103" fillId="84" borderId="0"/>
    <xf numFmtId="0" fontId="103" fillId="84" borderId="0"/>
    <xf numFmtId="0" fontId="103" fillId="84" borderId="0"/>
    <xf numFmtId="0" fontId="103" fillId="84" borderId="0"/>
    <xf numFmtId="0" fontId="103" fillId="84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9" fillId="0" borderId="0"/>
    <xf numFmtId="0" fontId="7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85" borderId="46"/>
    <xf numFmtId="0" fontId="94" fillId="85" borderId="46"/>
    <xf numFmtId="0" fontId="94" fillId="85" borderId="46"/>
    <xf numFmtId="0" fontId="94" fillId="85" borderId="46"/>
    <xf numFmtId="0" fontId="94" fillId="85" borderId="46"/>
    <xf numFmtId="0" fontId="104" fillId="70" borderId="47"/>
    <xf numFmtId="173" fontId="86" fillId="0" borderId="0">
      <protection locked="0"/>
    </xf>
    <xf numFmtId="186" fontId="86" fillId="0" borderId="0">
      <protection locked="0"/>
    </xf>
    <xf numFmtId="9" fontId="94" fillId="0" borderId="0"/>
    <xf numFmtId="9" fontId="105" fillId="0" borderId="0"/>
    <xf numFmtId="9" fontId="79" fillId="0" borderId="0"/>
    <xf numFmtId="9" fontId="94" fillId="0" borderId="0"/>
    <xf numFmtId="9" fontId="79" fillId="0" borderId="0"/>
    <xf numFmtId="9" fontId="94" fillId="0" borderId="0"/>
    <xf numFmtId="9" fontId="94" fillId="0" borderId="0"/>
    <xf numFmtId="9" fontId="94" fillId="0" borderId="0"/>
    <xf numFmtId="9" fontId="94" fillId="0" borderId="0"/>
    <xf numFmtId="9" fontId="94" fillId="0" borderId="0"/>
    <xf numFmtId="9" fontId="94" fillId="0" borderId="0"/>
    <xf numFmtId="0" fontId="106" fillId="0" borderId="0"/>
    <xf numFmtId="187" fontId="106" fillId="0" borderId="0"/>
    <xf numFmtId="0" fontId="84" fillId="0" borderId="0"/>
    <xf numFmtId="0" fontId="104" fillId="70" borderId="47"/>
    <xf numFmtId="0" fontId="104" fillId="70" borderId="47"/>
    <xf numFmtId="0" fontId="104" fillId="70" borderId="47"/>
    <xf numFmtId="0" fontId="104" fillId="70" borderId="47"/>
    <xf numFmtId="188" fontId="79" fillId="0" borderId="0"/>
    <xf numFmtId="188" fontId="107" fillId="0" borderId="28"/>
    <xf numFmtId="175" fontId="94" fillId="0" borderId="0">
      <protection locked="0"/>
    </xf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94" fillId="0" borderId="0"/>
    <xf numFmtId="181" fontId="79" fillId="0" borderId="0"/>
    <xf numFmtId="189" fontId="94" fillId="0" borderId="0"/>
    <xf numFmtId="181" fontId="94" fillId="0" borderId="0"/>
    <xf numFmtId="0" fontId="94" fillId="0" borderId="0"/>
    <xf numFmtId="181" fontId="94" fillId="0" borderId="0"/>
    <xf numFmtId="181" fontId="9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77" fontId="79" fillId="0" borderId="0"/>
    <xf numFmtId="178" fontId="79" fillId="0" borderId="0"/>
    <xf numFmtId="0" fontId="109" fillId="0" borderId="0"/>
    <xf numFmtId="0" fontId="110" fillId="0" borderId="48"/>
    <xf numFmtId="0" fontId="100" fillId="0" borderId="43"/>
    <xf numFmtId="0" fontId="100" fillId="0" borderId="43"/>
    <xf numFmtId="0" fontId="100" fillId="0" borderId="43"/>
    <xf numFmtId="0" fontId="100" fillId="0" borderId="43"/>
    <xf numFmtId="0" fontId="100" fillId="0" borderId="43"/>
    <xf numFmtId="0" fontId="111" fillId="0" borderId="0"/>
    <xf numFmtId="0" fontId="109" fillId="0" borderId="0"/>
    <xf numFmtId="0" fontId="101" fillId="0" borderId="44"/>
    <xf numFmtId="0" fontId="101" fillId="0" borderId="44"/>
    <xf numFmtId="0" fontId="101" fillId="0" borderId="44"/>
    <xf numFmtId="0" fontId="101" fillId="0" borderId="44"/>
    <xf numFmtId="0" fontId="102" fillId="0" borderId="45"/>
    <xf numFmtId="0" fontId="102" fillId="0" borderId="45"/>
    <xf numFmtId="0" fontId="102" fillId="0" borderId="45"/>
    <xf numFmtId="0" fontId="102" fillId="0" borderId="45"/>
    <xf numFmtId="0" fontId="102" fillId="0" borderId="0"/>
    <xf numFmtId="0" fontId="102" fillId="0" borderId="0"/>
    <xf numFmtId="0" fontId="102" fillId="0" borderId="0"/>
    <xf numFmtId="0" fontId="10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2" fontId="112" fillId="0" borderId="0">
      <protection locked="0"/>
    </xf>
    <xf numFmtId="2" fontId="112" fillId="0" borderId="0">
      <protection locked="0"/>
    </xf>
    <xf numFmtId="0" fontId="113" fillId="0" borderId="49"/>
    <xf numFmtId="0" fontId="113" fillId="0" borderId="49"/>
    <xf numFmtId="0" fontId="113" fillId="0" borderId="49"/>
    <xf numFmtId="0" fontId="113" fillId="0" borderId="49"/>
    <xf numFmtId="186" fontId="86" fillId="0" borderId="0">
      <protection locked="0"/>
    </xf>
    <xf numFmtId="190" fontId="86" fillId="0" borderId="0">
      <protection locked="0"/>
    </xf>
    <xf numFmtId="0" fontId="94" fillId="0" borderId="0"/>
    <xf numFmtId="189" fontId="105" fillId="0" borderId="0"/>
    <xf numFmtId="181" fontId="94" fillId="0" borderId="0"/>
    <xf numFmtId="189" fontId="94" fillId="0" borderId="0"/>
    <xf numFmtId="181" fontId="94" fillId="0" borderId="0"/>
    <xf numFmtId="189" fontId="94" fillId="0" borderId="0"/>
    <xf numFmtId="3" fontId="79" fillId="0" borderId="0"/>
    <xf numFmtId="0" fontId="108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0" fontId="20" fillId="0" borderId="53" applyNumberFormat="0" applyFill="0" applyAlignment="0" applyProtection="0"/>
    <xf numFmtId="191" fontId="43" fillId="0" borderId="13"/>
    <xf numFmtId="191" fontId="21" fillId="0" borderId="0"/>
    <xf numFmtId="9" fontId="115" fillId="0" borderId="0" applyFill="0" applyBorder="0" applyAlignment="0" applyProtection="0"/>
    <xf numFmtId="0" fontId="5" fillId="95" borderId="0" applyNumberFormat="0" applyBorder="0" applyAlignment="0" applyProtection="0"/>
    <xf numFmtId="0" fontId="4" fillId="99" borderId="0" applyNumberFormat="0" applyBorder="0" applyAlignment="0" applyProtection="0"/>
    <xf numFmtId="0" fontId="6" fillId="92" borderId="0" applyNumberFormat="0" applyBorder="0" applyAlignment="0" applyProtection="0"/>
    <xf numFmtId="0" fontId="4" fillId="0" borderId="0"/>
    <xf numFmtId="0" fontId="13" fillId="8" borderId="52" applyNumberFormat="0" applyAlignment="0" applyProtection="0"/>
    <xf numFmtId="0" fontId="13" fillId="8" borderId="52" applyNumberFormat="0" applyAlignment="0" applyProtection="0"/>
    <xf numFmtId="0" fontId="13" fillId="8" borderId="52" applyNumberFormat="0" applyAlignment="0" applyProtection="0"/>
    <xf numFmtId="0" fontId="13" fillId="8" borderId="52" applyNumberFormat="0" applyAlignment="0" applyProtection="0"/>
    <xf numFmtId="9" fontId="1" fillId="0" borderId="0" applyFont="0" applyFill="0" applyBorder="0" applyAlignment="0" applyProtection="0"/>
    <xf numFmtId="0" fontId="13" fillId="8" borderId="52" applyNumberFormat="0" applyAlignment="0" applyProtection="0"/>
    <xf numFmtId="0" fontId="3" fillId="23" borderId="51" applyNumberFormat="0" applyAlignment="0" applyProtection="0"/>
    <xf numFmtId="0" fontId="3" fillId="23" borderId="51" applyNumberFormat="0" applyAlignment="0" applyProtection="0"/>
    <xf numFmtId="0" fontId="3" fillId="23" borderId="51" applyNumberFormat="0" applyAlignment="0" applyProtection="0"/>
    <xf numFmtId="0" fontId="3" fillId="23" borderId="51" applyNumberFormat="0" applyAlignment="0" applyProtection="0"/>
    <xf numFmtId="0" fontId="3" fillId="23" borderId="51" applyNumberFormat="0" applyAlignment="0" applyProtection="0"/>
    <xf numFmtId="0" fontId="10" fillId="89" borderId="50" applyNumberFormat="0" applyAlignment="0" applyProtection="0"/>
    <xf numFmtId="4" fontId="79" fillId="0" borderId="0"/>
    <xf numFmtId="0" fontId="1" fillId="0" borderId="0"/>
    <xf numFmtId="0" fontId="10" fillId="89" borderId="50" applyNumberFormat="0" applyAlignment="0" applyProtection="0"/>
    <xf numFmtId="0" fontId="10" fillId="89" borderId="50" applyNumberFormat="0" applyAlignment="0" applyProtection="0"/>
    <xf numFmtId="0" fontId="5" fillId="94" borderId="0" applyNumberFormat="0" applyBorder="0" applyAlignment="0" applyProtection="0"/>
    <xf numFmtId="0" fontId="10" fillId="7" borderId="50" applyNumberFormat="0" applyAlignment="0" applyProtection="0"/>
    <xf numFmtId="0" fontId="5" fillId="102" borderId="0" applyNumberFormat="0" applyBorder="0" applyAlignment="0" applyProtection="0"/>
    <xf numFmtId="0" fontId="5" fillId="100" borderId="0" applyNumberFormat="0" applyBorder="0" applyAlignment="0" applyProtection="0"/>
    <xf numFmtId="0" fontId="13" fillId="104" borderId="52" applyNumberFormat="0" applyAlignment="0" applyProtection="0"/>
    <xf numFmtId="0" fontId="10" fillId="8" borderId="50" applyNumberFormat="0" applyAlignment="0" applyProtection="0"/>
    <xf numFmtId="0" fontId="10" fillId="7" borderId="50" applyNumberFormat="0" applyAlignment="0" applyProtection="0"/>
    <xf numFmtId="0" fontId="10" fillId="7" borderId="50" applyNumberFormat="0" applyAlignment="0" applyProtection="0"/>
    <xf numFmtId="0" fontId="10" fillId="7" borderId="50" applyNumberFormat="0" applyAlignment="0" applyProtection="0"/>
    <xf numFmtId="0" fontId="5" fillId="96" borderId="0" applyNumberFormat="0" applyBorder="0" applyAlignment="0" applyProtection="0"/>
    <xf numFmtId="0" fontId="6" fillId="92" borderId="0" applyNumberFormat="0" applyBorder="0" applyAlignment="0" applyProtection="0"/>
    <xf numFmtId="0" fontId="7" fillId="104" borderId="50" applyNumberFormat="0" applyAlignment="0" applyProtection="0"/>
    <xf numFmtId="0" fontId="8" fillId="105" borderId="3" applyNumberFormat="0" applyAlignment="0" applyProtection="0"/>
    <xf numFmtId="0" fontId="12" fillId="110" borderId="0" applyNumberFormat="0" applyBorder="0" applyAlignment="0" applyProtection="0"/>
    <xf numFmtId="0" fontId="79" fillId="0" borderId="0"/>
    <xf numFmtId="0" fontId="11" fillId="91" borderId="0" applyNumberFormat="0" applyBorder="0" applyAlignment="0" applyProtection="0"/>
    <xf numFmtId="0" fontId="7" fillId="8" borderId="50" applyNumberFormat="0" applyAlignment="0" applyProtection="0"/>
    <xf numFmtId="0" fontId="7" fillId="8" borderId="50" applyNumberFormat="0" applyAlignment="0" applyProtection="0"/>
    <xf numFmtId="0" fontId="7" fillId="8" borderId="50" applyNumberFormat="0" applyAlignment="0" applyProtection="0"/>
    <xf numFmtId="0" fontId="7" fillId="8" borderId="50" applyNumberFormat="0" applyAlignment="0" applyProtection="0"/>
    <xf numFmtId="0" fontId="7" fillId="8" borderId="50" applyNumberFormat="0" applyAlignment="0" applyProtection="0"/>
    <xf numFmtId="0" fontId="5" fillId="106" borderId="0" applyNumberFormat="0" applyBorder="0" applyAlignment="0" applyProtection="0"/>
    <xf numFmtId="0" fontId="5" fillId="108" borderId="0" applyNumberFormat="0" applyBorder="0" applyAlignment="0" applyProtection="0"/>
    <xf numFmtId="0" fontId="10" fillId="98" borderId="50" applyNumberFormat="0" applyAlignment="0" applyProtection="0"/>
    <xf numFmtId="0" fontId="5" fillId="95" borderId="0" applyNumberFormat="0" applyBorder="0" applyAlignment="0" applyProtection="0"/>
    <xf numFmtId="0" fontId="5" fillId="109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5" fillId="109" borderId="0" applyNumberFormat="0" applyBorder="0" applyAlignment="0" applyProtection="0"/>
    <xf numFmtId="0" fontId="5" fillId="95" borderId="0" applyNumberFormat="0" applyBorder="0" applyAlignment="0" applyProtection="0"/>
    <xf numFmtId="0" fontId="10" fillId="98" borderId="50" applyNumberFormat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9" fontId="4" fillId="0" borderId="0" applyFont="0" applyFill="0" applyBorder="0" applyAlignment="0" applyProtection="0"/>
    <xf numFmtId="0" fontId="5" fillId="108" borderId="0" applyNumberFormat="0" applyBorder="0" applyAlignment="0" applyProtection="0"/>
    <xf numFmtId="0" fontId="5" fillId="106" borderId="0" applyNumberFormat="0" applyBorder="0" applyAlignment="0" applyProtection="0"/>
    <xf numFmtId="0" fontId="11" fillId="91" borderId="0" applyNumberFormat="0" applyBorder="0" applyAlignment="0" applyProtection="0"/>
    <xf numFmtId="0" fontId="4" fillId="87" borderId="0" applyNumberFormat="0" applyBorder="0" applyAlignment="0" applyProtection="0"/>
    <xf numFmtId="0" fontId="4" fillId="87" borderId="0" applyNumberFormat="0" applyBorder="0" applyAlignment="0" applyProtection="0"/>
    <xf numFmtId="0" fontId="4" fillId="87" borderId="0" applyNumberFormat="0" applyBorder="0" applyAlignment="0" applyProtection="0"/>
    <xf numFmtId="0" fontId="4" fillId="87" borderId="0" applyNumberFormat="0" applyBorder="0" applyAlignment="0" applyProtection="0"/>
    <xf numFmtId="0" fontId="4" fillId="89" borderId="0" applyNumberFormat="0" applyBorder="0" applyAlignment="0" applyProtection="0"/>
    <xf numFmtId="0" fontId="4" fillId="88" borderId="0" applyNumberFormat="0" applyBorder="0" applyAlignment="0" applyProtection="0"/>
    <xf numFmtId="0" fontId="4" fillId="87" borderId="0" applyNumberFormat="0" applyBorder="0" applyAlignment="0" applyProtection="0"/>
    <xf numFmtId="0" fontId="110" fillId="0" borderId="48"/>
    <xf numFmtId="0" fontId="114" fillId="86" borderId="0" applyBorder="0" applyProtection="0"/>
    <xf numFmtId="0" fontId="114" fillId="86" borderId="0" applyBorder="0" applyProtection="0"/>
    <xf numFmtId="0" fontId="10" fillId="89" borderId="50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86" borderId="0" applyBorder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15" fillId="0" borderId="0" applyFill="0" applyBorder="0" applyAlignment="0" applyProtection="0"/>
    <xf numFmtId="0" fontId="4" fillId="101" borderId="0" applyNumberFormat="0" applyBorder="0" applyAlignment="0" applyProtection="0"/>
    <xf numFmtId="0" fontId="4" fillId="99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4" fillId="100" borderId="0" applyNumberFormat="0" applyBorder="0" applyAlignment="0" applyProtection="0"/>
    <xf numFmtId="0" fontId="12" fillId="110" borderId="0" applyNumberFormat="0" applyBorder="0" applyAlignment="0" applyProtection="0"/>
    <xf numFmtId="0" fontId="8" fillId="105" borderId="3" applyNumberFormat="0" applyAlignment="0" applyProtection="0"/>
    <xf numFmtId="0" fontId="7" fillId="104" borderId="50" applyNumberFormat="0" applyAlignment="0" applyProtection="0"/>
    <xf numFmtId="0" fontId="3" fillId="111" borderId="51" applyNumberFormat="0" applyFont="0" applyAlignment="0" applyProtection="0"/>
    <xf numFmtId="0" fontId="5" fillId="96" borderId="0" applyNumberFormat="0" applyBorder="0" applyAlignment="0" applyProtection="0"/>
    <xf numFmtId="0" fontId="5" fillId="103" borderId="0" applyNumberFormat="0" applyBorder="0" applyAlignment="0" applyProtection="0"/>
    <xf numFmtId="0" fontId="13" fillId="104" borderId="52" applyNumberFormat="0" applyAlignment="0" applyProtection="0"/>
    <xf numFmtId="0" fontId="5" fillId="95" borderId="0" applyNumberFormat="0" applyBorder="0" applyAlignment="0" applyProtection="0"/>
    <xf numFmtId="0" fontId="5" fillId="94" borderId="0" applyNumberFormat="0" applyBorder="0" applyAlignment="0" applyProtection="0"/>
    <xf numFmtId="0" fontId="5" fillId="100" borderId="0" applyNumberFormat="0" applyBorder="0" applyAlignment="0" applyProtection="0"/>
    <xf numFmtId="0" fontId="5" fillId="102" borderId="0" applyNumberFormat="0" applyBorder="0" applyAlignment="0" applyProtection="0"/>
    <xf numFmtId="0" fontId="4" fillId="101" borderId="0" applyNumberFormat="0" applyBorder="0" applyAlignment="0" applyProtection="0"/>
    <xf numFmtId="0" fontId="4" fillId="99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100" borderId="0" applyNumberFormat="0" applyBorder="0" applyAlignment="0" applyProtection="0"/>
    <xf numFmtId="0" fontId="4" fillId="99" borderId="0" applyNumberFormat="0" applyBorder="0" applyAlignment="0" applyProtection="0"/>
    <xf numFmtId="0" fontId="1" fillId="39" borderId="36" applyNumberFormat="0" applyFont="0" applyAlignment="0" applyProtection="0"/>
    <xf numFmtId="0" fontId="1" fillId="39" borderId="36" applyNumberFormat="0" applyFont="0" applyAlignment="0" applyProtection="0"/>
    <xf numFmtId="0" fontId="1" fillId="39" borderId="36" applyNumberFormat="0" applyFont="0" applyAlignment="0" applyProtection="0"/>
    <xf numFmtId="0" fontId="1" fillId="39" borderId="36" applyNumberFormat="0" applyFont="0" applyAlignment="0" applyProtection="0"/>
    <xf numFmtId="0" fontId="1" fillId="39" borderId="36" applyNumberFormat="0" applyFont="0" applyAlignment="0" applyProtection="0"/>
    <xf numFmtId="0" fontId="1" fillId="39" borderId="36" applyNumberFormat="0" applyFont="0" applyAlignment="0" applyProtection="0"/>
    <xf numFmtId="0" fontId="4" fillId="98" borderId="0" applyNumberFormat="0" applyBorder="0" applyAlignment="0" applyProtection="0"/>
    <xf numFmtId="0" fontId="4" fillId="97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93" borderId="0" applyNumberFormat="0" applyBorder="0" applyAlignment="0" applyProtection="0"/>
    <xf numFmtId="0" fontId="4" fillId="92" borderId="0" applyNumberFormat="0" applyBorder="0" applyAlignment="0" applyProtection="0"/>
    <xf numFmtId="0" fontId="4" fillId="91" borderId="0" applyNumberFormat="0" applyBorder="0" applyAlignment="0" applyProtection="0"/>
    <xf numFmtId="0" fontId="4" fillId="90" borderId="0" applyNumberFormat="0" applyBorder="0" applyAlignment="0" applyProtection="0"/>
    <xf numFmtId="0" fontId="5" fillId="107" borderId="0" applyNumberFormat="0" applyBorder="0" applyAlignment="0" applyProtection="0"/>
    <xf numFmtId="0" fontId="4" fillId="98" borderId="0" applyNumberFormat="0" applyBorder="0" applyAlignment="0" applyProtection="0"/>
    <xf numFmtId="0" fontId="4" fillId="97" borderId="0" applyNumberFormat="0" applyBorder="0" applyAlignment="0" applyProtection="0"/>
    <xf numFmtId="0" fontId="4" fillId="93" borderId="0" applyNumberFormat="0" applyBorder="0" applyAlignment="0" applyProtection="0"/>
    <xf numFmtId="0" fontId="4" fillId="92" borderId="0" applyNumberFormat="0" applyBorder="0" applyAlignment="0" applyProtection="0"/>
    <xf numFmtId="0" fontId="4" fillId="91" borderId="0" applyNumberFormat="0" applyBorder="0" applyAlignment="0" applyProtection="0"/>
    <xf numFmtId="0" fontId="4" fillId="90" borderId="0" applyNumberFormat="0" applyBorder="0" applyAlignment="0" applyProtection="0"/>
  </cellStyleXfs>
  <cellXfs count="146">
    <xf numFmtId="0" fontId="0" fillId="0" borderId="0" xfId="0"/>
    <xf numFmtId="0" fontId="0" fillId="0" borderId="0" xfId="0" applyBorder="1"/>
    <xf numFmtId="0" fontId="56" fillId="0" borderId="0" xfId="0" applyFont="1"/>
    <xf numFmtId="0" fontId="3" fillId="0" borderId="0" xfId="0" applyFont="1"/>
    <xf numFmtId="0" fontId="0" fillId="0" borderId="19" xfId="0" applyBorder="1"/>
    <xf numFmtId="0" fontId="57" fillId="0" borderId="0" xfId="0" applyFont="1" applyAlignment="1"/>
    <xf numFmtId="0" fontId="57" fillId="0" borderId="0" xfId="0" applyFont="1"/>
    <xf numFmtId="0" fontId="57" fillId="24" borderId="17" xfId="0" applyFont="1" applyFill="1" applyBorder="1" applyAlignment="1">
      <alignment horizontal="center" vertical="center" wrapText="1"/>
    </xf>
    <xf numFmtId="0" fontId="58" fillId="0" borderId="0" xfId="0" applyFont="1"/>
    <xf numFmtId="0" fontId="57" fillId="24" borderId="0" xfId="0" applyFont="1" applyFill="1" applyBorder="1" applyAlignment="1">
      <alignment horizontal="center" vertical="top" wrapText="1"/>
    </xf>
    <xf numFmtId="0" fontId="57" fillId="24" borderId="18" xfId="0" applyFont="1" applyFill="1" applyBorder="1" applyAlignment="1">
      <alignment horizontal="center" wrapText="1"/>
    </xf>
    <xf numFmtId="0" fontId="57" fillId="24" borderId="0" xfId="0" applyFont="1" applyFill="1" applyBorder="1" applyAlignment="1">
      <alignment horizontal="center" wrapText="1"/>
    </xf>
    <xf numFmtId="0" fontId="58" fillId="0" borderId="0" xfId="0" applyFont="1" applyAlignment="1">
      <alignment horizontal="left"/>
    </xf>
    <xf numFmtId="0" fontId="58" fillId="0" borderId="0" xfId="0" applyFont="1" applyFill="1" applyBorder="1" applyAlignment="1">
      <alignment horizontal="center" wrapText="1"/>
    </xf>
    <xf numFmtId="3" fontId="58" fillId="0" borderId="0" xfId="0" applyNumberFormat="1" applyFont="1" applyFill="1" applyBorder="1" applyAlignment="1">
      <alignment horizontal="right" vertical="top" wrapText="1"/>
    </xf>
    <xf numFmtId="0" fontId="0" fillId="0" borderId="26" xfId="0" applyBorder="1"/>
    <xf numFmtId="0" fontId="57" fillId="24" borderId="27" xfId="0" applyFont="1" applyFill="1" applyBorder="1" applyAlignment="1">
      <alignment horizontal="center" wrapText="1"/>
    </xf>
    <xf numFmtId="0" fontId="57" fillId="24" borderId="26" xfId="0" applyFont="1" applyFill="1" applyBorder="1" applyAlignment="1">
      <alignment horizontal="center" vertical="top" wrapText="1"/>
    </xf>
    <xf numFmtId="0" fontId="57" fillId="24" borderId="26" xfId="0" applyFont="1" applyFill="1" applyBorder="1" applyAlignment="1">
      <alignment horizontal="center" wrapText="1"/>
    </xf>
    <xf numFmtId="0" fontId="57" fillId="28" borderId="22" xfId="0" applyFont="1" applyFill="1" applyBorder="1" applyAlignment="1">
      <alignment horizontal="center" wrapText="1"/>
    </xf>
    <xf numFmtId="0" fontId="57" fillId="28" borderId="0" xfId="0" applyFont="1" applyFill="1" applyBorder="1" applyAlignment="1">
      <alignment horizontal="center" vertical="top" wrapText="1"/>
    </xf>
    <xf numFmtId="0" fontId="57" fillId="28" borderId="17" xfId="0" applyFont="1" applyFill="1" applyBorder="1" applyAlignment="1">
      <alignment horizontal="center" wrapText="1"/>
    </xf>
    <xf numFmtId="0" fontId="57" fillId="28" borderId="20" xfId="0" applyFont="1" applyFill="1" applyBorder="1" applyAlignment="1">
      <alignment horizontal="center" vertical="top" wrapText="1"/>
    </xf>
    <xf numFmtId="0" fontId="57" fillId="28" borderId="18" xfId="0" applyFont="1" applyFill="1" applyBorder="1" applyAlignment="1">
      <alignment horizontal="center" wrapText="1"/>
    </xf>
    <xf numFmtId="0" fontId="57" fillId="28" borderId="19" xfId="0" applyFont="1" applyFill="1" applyBorder="1" applyAlignment="1">
      <alignment horizontal="center" vertical="top" wrapText="1"/>
    </xf>
    <xf numFmtId="0" fontId="57" fillId="28" borderId="21" xfId="0" applyFont="1" applyFill="1" applyBorder="1" applyAlignment="1">
      <alignment horizontal="center" wrapText="1"/>
    </xf>
    <xf numFmtId="3" fontId="57" fillId="27" borderId="17" xfId="0" applyNumberFormat="1" applyFont="1" applyFill="1" applyBorder="1" applyAlignment="1">
      <alignment horizontal="right" vertical="top" wrapText="1"/>
    </xf>
    <xf numFmtId="0" fontId="57" fillId="30" borderId="21" xfId="0" applyFont="1" applyFill="1" applyBorder="1" applyAlignment="1">
      <alignment horizontal="center" wrapText="1"/>
    </xf>
    <xf numFmtId="0" fontId="57" fillId="30" borderId="20" xfId="0" applyFont="1" applyFill="1" applyBorder="1" applyAlignment="1">
      <alignment horizontal="center" wrapText="1"/>
    </xf>
    <xf numFmtId="0" fontId="57" fillId="30" borderId="17" xfId="0" applyFont="1" applyFill="1" applyBorder="1" applyAlignment="1">
      <alignment horizontal="center" wrapText="1"/>
    </xf>
    <xf numFmtId="0" fontId="57" fillId="30" borderId="22" xfId="0" applyFont="1" applyFill="1" applyBorder="1" applyAlignment="1">
      <alignment horizontal="center" wrapText="1"/>
    </xf>
    <xf numFmtId="0" fontId="57" fillId="30" borderId="0" xfId="0" applyFont="1" applyFill="1" applyBorder="1" applyAlignment="1">
      <alignment horizontal="center" wrapText="1"/>
    </xf>
    <xf numFmtId="0" fontId="57" fillId="30" borderId="18" xfId="0" applyFont="1" applyFill="1" applyBorder="1" applyAlignment="1">
      <alignment horizontal="center" wrapText="1"/>
    </xf>
    <xf numFmtId="0" fontId="57" fillId="30" borderId="19" xfId="0" applyFont="1" applyFill="1" applyBorder="1" applyAlignment="1">
      <alignment horizontal="center" wrapText="1"/>
    </xf>
    <xf numFmtId="3" fontId="57" fillId="29" borderId="17" xfId="0" applyNumberFormat="1" applyFont="1" applyFill="1" applyBorder="1" applyAlignment="1">
      <alignment horizontal="right" vertical="top" wrapText="1"/>
    </xf>
    <xf numFmtId="0" fontId="57" fillId="31" borderId="21" xfId="0" applyFont="1" applyFill="1" applyBorder="1" applyAlignment="1">
      <alignment horizontal="center" wrapText="1"/>
    </xf>
    <xf numFmtId="0" fontId="57" fillId="31" borderId="17" xfId="0" applyFont="1" applyFill="1" applyBorder="1" applyAlignment="1">
      <alignment horizontal="center" wrapText="1"/>
    </xf>
    <xf numFmtId="0" fontId="57" fillId="31" borderId="22" xfId="0" applyFont="1" applyFill="1" applyBorder="1" applyAlignment="1">
      <alignment horizontal="center" wrapText="1"/>
    </xf>
    <xf numFmtId="0" fontId="57" fillId="31" borderId="0" xfId="0" applyFont="1" applyFill="1" applyBorder="1" applyAlignment="1">
      <alignment horizontal="center" wrapText="1"/>
    </xf>
    <xf numFmtId="0" fontId="57" fillId="31" borderId="18" xfId="0" applyFont="1" applyFill="1" applyBorder="1" applyAlignment="1">
      <alignment horizontal="center" wrapText="1"/>
    </xf>
    <xf numFmtId="3" fontId="57" fillId="32" borderId="17" xfId="0" applyNumberFormat="1" applyFont="1" applyFill="1" applyBorder="1" applyAlignment="1">
      <alignment horizontal="right" vertical="top" wrapText="1"/>
    </xf>
    <xf numFmtId="3" fontId="61" fillId="28" borderId="17" xfId="0" applyNumberFormat="1" applyFont="1" applyFill="1" applyBorder="1" applyAlignment="1">
      <alignment horizontal="right" vertical="center" wrapText="1"/>
    </xf>
    <xf numFmtId="3" fontId="61" fillId="30" borderId="17" xfId="0" applyNumberFormat="1" applyFont="1" applyFill="1" applyBorder="1" applyAlignment="1">
      <alignment horizontal="right" vertical="center" wrapText="1"/>
    </xf>
    <xf numFmtId="3" fontId="61" fillId="31" borderId="17" xfId="0" applyNumberFormat="1" applyFont="1" applyFill="1" applyBorder="1" applyAlignment="1">
      <alignment horizontal="right" vertical="center" wrapText="1"/>
    </xf>
    <xf numFmtId="3" fontId="61" fillId="24" borderId="17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vertical="center"/>
    </xf>
    <xf numFmtId="0" fontId="57" fillId="0" borderId="0" xfId="0" applyFont="1" applyAlignment="1"/>
    <xf numFmtId="0" fontId="57" fillId="0" borderId="0" xfId="0" applyFont="1"/>
    <xf numFmtId="3" fontId="57" fillId="26" borderId="54" xfId="0" applyNumberFormat="1" applyFont="1" applyFill="1" applyBorder="1" applyAlignment="1">
      <alignment horizontal="right" vertical="top" wrapText="1"/>
    </xf>
    <xf numFmtId="3" fontId="57" fillId="0" borderId="54" xfId="0" applyNumberFormat="1" applyFont="1" applyBorder="1" applyAlignment="1">
      <alignment horizontal="right" vertical="top" wrapText="1"/>
    </xf>
    <xf numFmtId="3" fontId="58" fillId="24" borderId="54" xfId="0" applyNumberFormat="1" applyFont="1" applyFill="1" applyBorder="1" applyAlignment="1">
      <alignment horizontal="right" vertical="top" wrapText="1"/>
    </xf>
    <xf numFmtId="0" fontId="57" fillId="24" borderId="54" xfId="0" applyFont="1" applyFill="1" applyBorder="1" applyAlignment="1">
      <alignment horizontal="center" vertical="center" wrapText="1"/>
    </xf>
    <xf numFmtId="0" fontId="57" fillId="24" borderId="56" xfId="0" applyFont="1" applyFill="1" applyBorder="1" applyAlignment="1">
      <alignment horizontal="center" wrapText="1"/>
    </xf>
    <xf numFmtId="0" fontId="57" fillId="24" borderId="54" xfId="0" applyFont="1" applyFill="1" applyBorder="1" applyAlignment="1">
      <alignment horizontal="center" wrapText="1"/>
    </xf>
    <xf numFmtId="0" fontId="57" fillId="24" borderId="57" xfId="0" applyFont="1" applyFill="1" applyBorder="1" applyAlignment="1">
      <alignment horizontal="center" vertical="top" wrapText="1"/>
    </xf>
    <xf numFmtId="0" fontId="57" fillId="24" borderId="57" xfId="0" applyFont="1" applyFill="1" applyBorder="1" applyAlignment="1">
      <alignment horizontal="center" wrapText="1"/>
    </xf>
    <xf numFmtId="0" fontId="57" fillId="24" borderId="54" xfId="0" applyFont="1" applyFill="1" applyBorder="1" applyAlignment="1">
      <alignment horizontal="center" wrapText="1"/>
    </xf>
    <xf numFmtId="0" fontId="118" fillId="114" borderId="54" xfId="0" applyFont="1" applyFill="1" applyBorder="1" applyAlignment="1">
      <alignment horizontal="center" vertical="center" wrapText="1"/>
    </xf>
    <xf numFmtId="0" fontId="118" fillId="114" borderId="56" xfId="0" applyFont="1" applyFill="1" applyBorder="1" applyAlignment="1">
      <alignment horizontal="center" wrapText="1"/>
    </xf>
    <xf numFmtId="0" fontId="118" fillId="114" borderId="0" xfId="0" applyFont="1" applyFill="1" applyBorder="1" applyAlignment="1">
      <alignment horizontal="center" vertical="top" wrapText="1"/>
    </xf>
    <xf numFmtId="0" fontId="118" fillId="114" borderId="54" xfId="0" applyFont="1" applyFill="1" applyBorder="1" applyAlignment="1">
      <alignment horizontal="center" wrapText="1"/>
    </xf>
    <xf numFmtId="3" fontId="118" fillId="115" borderId="54" xfId="0" applyNumberFormat="1" applyFont="1" applyFill="1" applyBorder="1" applyAlignment="1">
      <alignment horizontal="right" vertical="top" wrapText="1"/>
    </xf>
    <xf numFmtId="0" fontId="118" fillId="114" borderId="27" xfId="0" applyFont="1" applyFill="1" applyBorder="1" applyAlignment="1">
      <alignment horizontal="center" wrapText="1"/>
    </xf>
    <xf numFmtId="0" fontId="118" fillId="114" borderId="57" xfId="0" applyFont="1" applyFill="1" applyBorder="1" applyAlignment="1">
      <alignment horizontal="center" vertical="top" wrapText="1"/>
    </xf>
    <xf numFmtId="0" fontId="118" fillId="114" borderId="18" xfId="0" applyFont="1" applyFill="1" applyBorder="1" applyAlignment="1">
      <alignment horizontal="center" wrapText="1"/>
    </xf>
    <xf numFmtId="0" fontId="118" fillId="114" borderId="26" xfId="0" applyFont="1" applyFill="1" applyBorder="1" applyAlignment="1">
      <alignment horizontal="center" vertical="top" wrapText="1"/>
    </xf>
    <xf numFmtId="0" fontId="118" fillId="114" borderId="57" xfId="0" applyFont="1" applyFill="1" applyBorder="1" applyAlignment="1">
      <alignment horizontal="center" wrapText="1"/>
    </xf>
    <xf numFmtId="0" fontId="118" fillId="114" borderId="0" xfId="0" applyFont="1" applyFill="1" applyBorder="1" applyAlignment="1">
      <alignment horizontal="center" wrapText="1"/>
    </xf>
    <xf numFmtId="0" fontId="118" fillId="114" borderId="26" xfId="0" applyFont="1" applyFill="1" applyBorder="1" applyAlignment="1">
      <alignment horizontal="center" wrapText="1"/>
    </xf>
    <xf numFmtId="3" fontId="118" fillId="0" borderId="54" xfId="0" applyNumberFormat="1" applyFont="1" applyBorder="1" applyAlignment="1">
      <alignment horizontal="right" vertical="top" wrapText="1"/>
    </xf>
    <xf numFmtId="3" fontId="119" fillId="114" borderId="54" xfId="0" applyNumberFormat="1" applyFont="1" applyFill="1" applyBorder="1" applyAlignment="1">
      <alignment horizontal="right" vertical="top" wrapText="1"/>
    </xf>
    <xf numFmtId="0" fontId="57" fillId="116" borderId="54" xfId="0" applyFont="1" applyFill="1" applyBorder="1" applyAlignment="1">
      <alignment horizontal="center" vertical="center" wrapText="1"/>
    </xf>
    <xf numFmtId="0" fontId="57" fillId="116" borderId="56" xfId="0" applyFont="1" applyFill="1" applyBorder="1" applyAlignment="1">
      <alignment horizontal="center" wrapText="1"/>
    </xf>
    <xf numFmtId="0" fontId="57" fillId="116" borderId="0" xfId="0" applyFont="1" applyFill="1" applyBorder="1" applyAlignment="1">
      <alignment horizontal="center" vertical="top" wrapText="1"/>
    </xf>
    <xf numFmtId="0" fontId="57" fillId="116" borderId="54" xfId="0" applyFont="1" applyFill="1" applyBorder="1" applyAlignment="1">
      <alignment horizontal="center" wrapText="1"/>
    </xf>
    <xf numFmtId="3" fontId="57" fillId="117" borderId="54" xfId="0" applyNumberFormat="1" applyFont="1" applyFill="1" applyBorder="1" applyAlignment="1">
      <alignment horizontal="right" vertical="top" wrapText="1"/>
    </xf>
    <xf numFmtId="0" fontId="57" fillId="116" borderId="27" xfId="0" applyFont="1" applyFill="1" applyBorder="1" applyAlignment="1">
      <alignment horizontal="center" wrapText="1"/>
    </xf>
    <xf numFmtId="0" fontId="57" fillId="116" borderId="57" xfId="0" applyFont="1" applyFill="1" applyBorder="1" applyAlignment="1">
      <alignment horizontal="center" vertical="top" wrapText="1"/>
    </xf>
    <xf numFmtId="0" fontId="57" fillId="116" borderId="18" xfId="0" applyFont="1" applyFill="1" applyBorder="1" applyAlignment="1">
      <alignment horizontal="center" wrapText="1"/>
    </xf>
    <xf numFmtId="0" fontId="57" fillId="116" borderId="26" xfId="0" applyFont="1" applyFill="1" applyBorder="1" applyAlignment="1">
      <alignment horizontal="center" vertical="top" wrapText="1"/>
    </xf>
    <xf numFmtId="0" fontId="57" fillId="116" borderId="57" xfId="0" applyFont="1" applyFill="1" applyBorder="1" applyAlignment="1">
      <alignment horizontal="center" wrapText="1"/>
    </xf>
    <xf numFmtId="0" fontId="57" fillId="116" borderId="0" xfId="0" applyFont="1" applyFill="1" applyBorder="1" applyAlignment="1">
      <alignment horizontal="center" wrapText="1"/>
    </xf>
    <xf numFmtId="0" fontId="57" fillId="116" borderId="26" xfId="0" applyFont="1" applyFill="1" applyBorder="1" applyAlignment="1">
      <alignment horizontal="center" wrapText="1"/>
    </xf>
    <xf numFmtId="3" fontId="58" fillId="116" borderId="54" xfId="0" applyNumberFormat="1" applyFont="1" applyFill="1" applyBorder="1" applyAlignment="1">
      <alignment horizontal="right" vertical="top" wrapText="1"/>
    </xf>
    <xf numFmtId="0" fontId="57" fillId="24" borderId="54" xfId="228" applyFont="1" applyFill="1" applyBorder="1" applyAlignment="1">
      <alignment horizontal="center" vertical="center" wrapText="1"/>
    </xf>
    <xf numFmtId="0" fontId="57" fillId="24" borderId="56" xfId="228" applyFont="1" applyFill="1" applyBorder="1" applyAlignment="1">
      <alignment horizontal="center" wrapText="1"/>
    </xf>
    <xf numFmtId="0" fontId="57" fillId="24" borderId="0" xfId="228" applyFont="1" applyFill="1" applyBorder="1" applyAlignment="1">
      <alignment horizontal="center" vertical="top" wrapText="1"/>
    </xf>
    <xf numFmtId="0" fontId="57" fillId="24" borderId="54" xfId="228" applyFont="1" applyFill="1" applyBorder="1" applyAlignment="1">
      <alignment horizontal="center" wrapText="1"/>
    </xf>
    <xf numFmtId="3" fontId="57" fillId="0" borderId="54" xfId="228" applyNumberFormat="1" applyFont="1" applyBorder="1" applyAlignment="1">
      <alignment horizontal="right" vertical="top" wrapText="1"/>
    </xf>
    <xf numFmtId="3" fontId="57" fillId="26" borderId="54" xfId="228" applyNumberFormat="1" applyFont="1" applyFill="1" applyBorder="1" applyAlignment="1">
      <alignment horizontal="right" vertical="top" wrapText="1"/>
    </xf>
    <xf numFmtId="0" fontId="57" fillId="24" borderId="27" xfId="228" applyFont="1" applyFill="1" applyBorder="1" applyAlignment="1">
      <alignment horizontal="center" wrapText="1"/>
    </xf>
    <xf numFmtId="0" fontId="57" fillId="24" borderId="57" xfId="228" applyFont="1" applyFill="1" applyBorder="1" applyAlignment="1">
      <alignment horizontal="center" vertical="top" wrapText="1"/>
    </xf>
    <xf numFmtId="0" fontId="57" fillId="24" borderId="18" xfId="228" applyFont="1" applyFill="1" applyBorder="1" applyAlignment="1">
      <alignment horizontal="center" wrapText="1"/>
    </xf>
    <xf numFmtId="0" fontId="57" fillId="24" borderId="26" xfId="228" applyFont="1" applyFill="1" applyBorder="1" applyAlignment="1">
      <alignment horizontal="center" vertical="top" wrapText="1"/>
    </xf>
    <xf numFmtId="0" fontId="57" fillId="24" borderId="57" xfId="228" applyFont="1" applyFill="1" applyBorder="1" applyAlignment="1">
      <alignment horizontal="center" wrapText="1"/>
    </xf>
    <xf numFmtId="0" fontId="57" fillId="24" borderId="0" xfId="228" applyFont="1" applyFill="1" applyBorder="1" applyAlignment="1">
      <alignment horizontal="center" wrapText="1"/>
    </xf>
    <xf numFmtId="0" fontId="57" fillId="24" borderId="26" xfId="228" applyFont="1" applyFill="1" applyBorder="1" applyAlignment="1">
      <alignment horizontal="center" wrapText="1"/>
    </xf>
    <xf numFmtId="3" fontId="58" fillId="24" borderId="54" xfId="228" applyNumberFormat="1" applyFont="1" applyFill="1" applyBorder="1" applyAlignment="1">
      <alignment horizontal="right" vertical="top" wrapText="1"/>
    </xf>
    <xf numFmtId="3" fontId="57" fillId="0" borderId="54" xfId="0" applyNumberFormat="1" applyFont="1" applyBorder="1" applyAlignment="1" applyProtection="1">
      <alignment horizontal="right" vertical="top" wrapText="1"/>
    </xf>
    <xf numFmtId="3" fontId="57" fillId="0" borderId="56" xfId="0" applyNumberFormat="1" applyFont="1" applyBorder="1" applyAlignment="1" applyProtection="1">
      <alignment horizontal="right" vertical="top" wrapText="1"/>
    </xf>
    <xf numFmtId="0" fontId="57" fillId="0" borderId="54" xfId="0" applyFont="1" applyFill="1" applyBorder="1"/>
    <xf numFmtId="0" fontId="0" fillId="0" borderId="54" xfId="0" applyBorder="1" applyAlignment="1" applyProtection="1">
      <alignment horizontal="center" vertical="center"/>
    </xf>
    <xf numFmtId="3" fontId="57" fillId="0" borderId="60" xfId="0" applyNumberFormat="1" applyFont="1" applyBorder="1" applyAlignment="1">
      <alignment horizontal="right" vertical="top" wrapText="1"/>
    </xf>
    <xf numFmtId="3" fontId="118" fillId="0" borderId="61" xfId="0" applyNumberFormat="1" applyFont="1" applyBorder="1" applyAlignment="1" applyProtection="1">
      <alignment horizontal="right" vertical="top" wrapText="1"/>
      <protection locked="0"/>
    </xf>
    <xf numFmtId="14" fontId="120" fillId="25" borderId="0" xfId="0" applyNumberFormat="1" applyFont="1" applyFill="1" applyAlignment="1">
      <alignment horizontal="left"/>
    </xf>
    <xf numFmtId="17" fontId="120" fillId="25" borderId="0" xfId="0" applyNumberFormat="1" applyFont="1" applyFill="1" applyAlignment="1">
      <alignment horizontal="left"/>
    </xf>
    <xf numFmtId="14" fontId="120" fillId="25" borderId="0" xfId="228" applyNumberFormat="1" applyFont="1" applyFill="1" applyAlignment="1">
      <alignment horizontal="left"/>
    </xf>
    <xf numFmtId="14" fontId="120" fillId="113" borderId="0" xfId="0" applyNumberFormat="1" applyFont="1" applyFill="1" applyAlignment="1">
      <alignment horizontal="left"/>
    </xf>
    <xf numFmtId="0" fontId="61" fillId="0" borderId="0" xfId="0" applyFont="1" applyAlignment="1">
      <alignment horizontal="center" vertical="center"/>
    </xf>
    <xf numFmtId="0" fontId="57" fillId="24" borderId="17" xfId="0" applyFont="1" applyFill="1" applyBorder="1" applyAlignment="1">
      <alignment horizontal="center" vertical="center" wrapText="1"/>
    </xf>
    <xf numFmtId="0" fontId="61" fillId="24" borderId="17" xfId="0" applyFont="1" applyFill="1" applyBorder="1" applyAlignment="1">
      <alignment horizontal="center" vertical="center" wrapText="1"/>
    </xf>
    <xf numFmtId="0" fontId="61" fillId="28" borderId="23" xfId="0" applyFont="1" applyFill="1" applyBorder="1" applyAlignment="1">
      <alignment horizontal="center" vertical="center" wrapText="1"/>
    </xf>
    <xf numFmtId="0" fontId="61" fillId="28" borderId="24" xfId="0" applyFont="1" applyFill="1" applyBorder="1" applyAlignment="1">
      <alignment horizontal="center" vertical="center" wrapText="1"/>
    </xf>
    <xf numFmtId="0" fontId="61" fillId="28" borderId="25" xfId="0" applyFont="1" applyFill="1" applyBorder="1" applyAlignment="1">
      <alignment horizontal="center" vertical="center" wrapText="1"/>
    </xf>
    <xf numFmtId="0" fontId="61" fillId="30" borderId="23" xfId="0" applyFont="1" applyFill="1" applyBorder="1" applyAlignment="1">
      <alignment horizontal="center" vertical="center" wrapText="1"/>
    </xf>
    <xf numFmtId="0" fontId="61" fillId="30" borderId="24" xfId="0" applyFont="1" applyFill="1" applyBorder="1" applyAlignment="1">
      <alignment horizontal="center" vertical="center" wrapText="1"/>
    </xf>
    <xf numFmtId="0" fontId="61" fillId="30" borderId="25" xfId="0" applyFont="1" applyFill="1" applyBorder="1" applyAlignment="1">
      <alignment horizontal="center" vertical="center" wrapText="1"/>
    </xf>
    <xf numFmtId="0" fontId="61" fillId="31" borderId="17" xfId="0" applyFont="1" applyFill="1" applyBorder="1" applyAlignment="1">
      <alignment horizontal="center" vertical="center" wrapText="1"/>
    </xf>
    <xf numFmtId="0" fontId="60" fillId="25" borderId="0" xfId="0" applyFont="1" applyFill="1" applyAlignment="1">
      <alignment horizontal="left"/>
    </xf>
    <xf numFmtId="0" fontId="58" fillId="24" borderId="54" xfId="0" applyFont="1" applyFill="1" applyBorder="1" applyAlignment="1">
      <alignment horizontal="center" wrapText="1"/>
    </xf>
    <xf numFmtId="0" fontId="58" fillId="0" borderId="0" xfId="0" applyFont="1" applyAlignment="1">
      <alignment horizontal="center"/>
    </xf>
    <xf numFmtId="0" fontId="57" fillId="24" borderId="54" xfId="0" applyFont="1" applyFill="1" applyBorder="1" applyAlignment="1">
      <alignment horizontal="center" vertical="center" wrapText="1"/>
    </xf>
    <xf numFmtId="0" fontId="57" fillId="24" borderId="55" xfId="0" applyFont="1" applyFill="1" applyBorder="1" applyAlignment="1">
      <alignment horizontal="center" wrapText="1"/>
    </xf>
    <xf numFmtId="0" fontId="57" fillId="24" borderId="58" xfId="0" applyFont="1" applyFill="1" applyBorder="1" applyAlignment="1">
      <alignment horizontal="center" wrapText="1"/>
    </xf>
    <xf numFmtId="0" fontId="57" fillId="24" borderId="59" xfId="0" applyFont="1" applyFill="1" applyBorder="1" applyAlignment="1">
      <alignment horizontal="center" wrapText="1"/>
    </xf>
    <xf numFmtId="0" fontId="57" fillId="24" borderId="54" xfId="0" applyFont="1" applyFill="1" applyBorder="1" applyAlignment="1">
      <alignment horizontal="center" wrapText="1"/>
    </xf>
    <xf numFmtId="0" fontId="116" fillId="112" borderId="0" xfId="0" applyFont="1" applyFill="1" applyBorder="1" applyAlignment="1">
      <alignment horizontal="left"/>
    </xf>
    <xf numFmtId="0" fontId="117" fillId="113" borderId="0" xfId="0" applyFont="1" applyFill="1" applyBorder="1" applyAlignment="1">
      <alignment horizontal="left"/>
    </xf>
    <xf numFmtId="0" fontId="119" fillId="114" borderId="54" xfId="0" applyFont="1" applyFill="1" applyBorder="1" applyAlignment="1">
      <alignment horizontal="center" wrapText="1"/>
    </xf>
    <xf numFmtId="0" fontId="118" fillId="114" borderId="54" xfId="0" applyFont="1" applyFill="1" applyBorder="1" applyAlignment="1">
      <alignment horizontal="center" vertical="center" wrapText="1"/>
    </xf>
    <xf numFmtId="0" fontId="118" fillId="114" borderId="54" xfId="0" applyFont="1" applyFill="1" applyBorder="1" applyAlignment="1">
      <alignment horizontal="center" wrapText="1"/>
    </xf>
    <xf numFmtId="0" fontId="58" fillId="116" borderId="54" xfId="0" applyFont="1" applyFill="1" applyBorder="1" applyAlignment="1">
      <alignment horizontal="center" wrapText="1"/>
    </xf>
    <xf numFmtId="0" fontId="57" fillId="116" borderId="54" xfId="0" applyFont="1" applyFill="1" applyBorder="1" applyAlignment="1">
      <alignment horizontal="center" vertical="center" wrapText="1"/>
    </xf>
    <xf numFmtId="0" fontId="57" fillId="116" borderId="55" xfId="0" applyFont="1" applyFill="1" applyBorder="1" applyAlignment="1">
      <alignment horizontal="center" wrapText="1"/>
    </xf>
    <xf numFmtId="0" fontId="57" fillId="116" borderId="58" xfId="0" applyFont="1" applyFill="1" applyBorder="1" applyAlignment="1">
      <alignment horizontal="center" wrapText="1"/>
    </xf>
    <xf numFmtId="0" fontId="57" fillId="116" borderId="59" xfId="0" applyFont="1" applyFill="1" applyBorder="1" applyAlignment="1">
      <alignment horizontal="center" wrapText="1"/>
    </xf>
    <xf numFmtId="0" fontId="57" fillId="116" borderId="54" xfId="0" applyFont="1" applyFill="1" applyBorder="1" applyAlignment="1">
      <alignment horizontal="center" wrapText="1"/>
    </xf>
    <xf numFmtId="0" fontId="60" fillId="25" borderId="0" xfId="228" applyFont="1" applyFill="1" applyAlignment="1">
      <alignment horizontal="left"/>
    </xf>
    <xf numFmtId="0" fontId="60" fillId="25" borderId="0" xfId="228" applyFont="1" applyFill="1" applyAlignment="1" applyProtection="1">
      <alignment horizontal="left"/>
    </xf>
    <xf numFmtId="0" fontId="58" fillId="24" borderId="54" xfId="228" applyFont="1" applyFill="1" applyBorder="1" applyAlignment="1">
      <alignment horizontal="center" wrapText="1"/>
    </xf>
    <xf numFmtId="0" fontId="57" fillId="24" borderId="54" xfId="228" applyFont="1" applyFill="1" applyBorder="1" applyAlignment="1">
      <alignment horizontal="center" vertical="center" wrapText="1"/>
    </xf>
    <xf numFmtId="0" fontId="57" fillId="24" borderId="55" xfId="228" applyFont="1" applyFill="1" applyBorder="1" applyAlignment="1">
      <alignment horizontal="center" wrapText="1"/>
    </xf>
    <xf numFmtId="0" fontId="57" fillId="24" borderId="58" xfId="228" applyFont="1" applyFill="1" applyBorder="1" applyAlignment="1">
      <alignment horizontal="center" wrapText="1"/>
    </xf>
    <xf numFmtId="0" fontId="57" fillId="24" borderId="59" xfId="228" applyFont="1" applyFill="1" applyBorder="1" applyAlignment="1">
      <alignment horizontal="center" wrapText="1"/>
    </xf>
    <xf numFmtId="0" fontId="57" fillId="24" borderId="54" xfId="228" applyFont="1" applyFill="1" applyBorder="1" applyAlignment="1">
      <alignment horizontal="center" wrapText="1"/>
    </xf>
    <xf numFmtId="3" fontId="3" fillId="0" borderId="61" xfId="0" applyNumberFormat="1" applyFont="1" applyBorder="1" applyAlignment="1" applyProtection="1">
      <alignment horizontal="right" vertical="top" wrapText="1"/>
      <protection locked="0"/>
    </xf>
  </cellXfs>
  <cellStyles count="882">
    <cellStyle name="20% - Accent1" xfId="1"/>
    <cellStyle name="20% - Accent1 2" xfId="424"/>
    <cellStyle name="20% - Accent1 3" xfId="822"/>
    <cellStyle name="20% - Accent2" xfId="2"/>
    <cellStyle name="20% - Accent2 2" xfId="425"/>
    <cellStyle name="20% - Accent3" xfId="3"/>
    <cellStyle name="20% - Accent3 2" xfId="426"/>
    <cellStyle name="20% - Accent4" xfId="4"/>
    <cellStyle name="20% - Accent4 2" xfId="427"/>
    <cellStyle name="20% - Accent5" xfId="5"/>
    <cellStyle name="20% - Accent5 2" xfId="428"/>
    <cellStyle name="20% - Accent5 3" xfId="821"/>
    <cellStyle name="20% - Accent6" xfId="6"/>
    <cellStyle name="20% - Accent6 2" xfId="429"/>
    <cellStyle name="20% - Accent6 3" xfId="820"/>
    <cellStyle name="20% - Ênfase1" xfId="400" builtinId="30" customBuiltin="1"/>
    <cellStyle name="20% - Ênfase1 2" xfId="7"/>
    <cellStyle name="20% - Ênfase1 2 2" xfId="8"/>
    <cellStyle name="20% - Ênfase1 2 2 2" xfId="431"/>
    <cellStyle name="20% - Ênfase1 2 2 3" xfId="818"/>
    <cellStyle name="20% - Ênfase1 2 3" xfId="430"/>
    <cellStyle name="20% - Ênfase1 2 4" xfId="819"/>
    <cellStyle name="20% - Ênfase1 2_00_ANEXO V 2015 - VERSÃO INICIAL PLOA_2015" xfId="9"/>
    <cellStyle name="20% - Ênfase1 3" xfId="10"/>
    <cellStyle name="20% - Ênfase1 3 2" xfId="432"/>
    <cellStyle name="20% - Ênfase1 3 3" xfId="817"/>
    <cellStyle name="20% - Ênfase1 4" xfId="11"/>
    <cellStyle name="20% - Ênfase1 4 2" xfId="433"/>
    <cellStyle name="20% - Ênfase1 4 3" xfId="816"/>
    <cellStyle name="20% - Ênfase1 5" xfId="874"/>
    <cellStyle name="20% - Ênfase1 6" xfId="881"/>
    <cellStyle name="20% - Ênfase2" xfId="404" builtinId="34" customBuiltin="1"/>
    <cellStyle name="20% - Ênfase2 2" xfId="12"/>
    <cellStyle name="20% - Ênfase2 2 2" xfId="13"/>
    <cellStyle name="20% - Ênfase2 2 2 2" xfId="435"/>
    <cellStyle name="20% - Ênfase2 2 3" xfId="434"/>
    <cellStyle name="20% - Ênfase2 2_05_Impactos_Demais PLs_2013_Dados CNJ de jul-12" xfId="14"/>
    <cellStyle name="20% - Ênfase2 3" xfId="15"/>
    <cellStyle name="20% - Ênfase2 3 2" xfId="436"/>
    <cellStyle name="20% - Ênfase2 4" xfId="16"/>
    <cellStyle name="20% - Ênfase2 4 2" xfId="437"/>
    <cellStyle name="20% - Ênfase2 5" xfId="873"/>
    <cellStyle name="20% - Ênfase2 6" xfId="880"/>
    <cellStyle name="20% - Ênfase3" xfId="408" builtinId="38" customBuiltin="1"/>
    <cellStyle name="20% - Ênfase3 2" xfId="17"/>
    <cellStyle name="20% - Ênfase3 2 2" xfId="18"/>
    <cellStyle name="20% - Ênfase3 2 2 2" xfId="439"/>
    <cellStyle name="20% - Ênfase3 2 3" xfId="438"/>
    <cellStyle name="20% - Ênfase3 2_05_Impactos_Demais PLs_2013_Dados CNJ de jul-12" xfId="19"/>
    <cellStyle name="20% - Ênfase3 3" xfId="20"/>
    <cellStyle name="20% - Ênfase3 3 2" xfId="440"/>
    <cellStyle name="20% - Ênfase3 4" xfId="21"/>
    <cellStyle name="20% - Ênfase3 4 2" xfId="441"/>
    <cellStyle name="20% - Ênfase3 5" xfId="872"/>
    <cellStyle name="20% - Ênfase3 6" xfId="879"/>
    <cellStyle name="20% - Ênfase4" xfId="412" builtinId="42" customBuiltin="1"/>
    <cellStyle name="20% - Ênfase4 2" xfId="22"/>
    <cellStyle name="20% - Ênfase4 2 2" xfId="23"/>
    <cellStyle name="20% - Ênfase4 2 2 2" xfId="443"/>
    <cellStyle name="20% - Ênfase4 2 3" xfId="442"/>
    <cellStyle name="20% - Ênfase4 2_05_Impactos_Demais PLs_2013_Dados CNJ de jul-12" xfId="24"/>
    <cellStyle name="20% - Ênfase4 3" xfId="25"/>
    <cellStyle name="20% - Ênfase4 3 2" xfId="444"/>
    <cellStyle name="20% - Ênfase4 4" xfId="26"/>
    <cellStyle name="20% - Ênfase4 4 2" xfId="445"/>
    <cellStyle name="20% - Ênfase4 5" xfId="871"/>
    <cellStyle name="20% - Ênfase4 6" xfId="878"/>
    <cellStyle name="20% - Ênfase5" xfId="416" builtinId="46" customBuiltin="1"/>
    <cellStyle name="20% - Ênfase5 2" xfId="27"/>
    <cellStyle name="20% - Ênfase5 2 2" xfId="28"/>
    <cellStyle name="20% - Ênfase5 2 2 2" xfId="447"/>
    <cellStyle name="20% - Ênfase5 2 2 3" xfId="810"/>
    <cellStyle name="20% - Ênfase5 2 3" xfId="446"/>
    <cellStyle name="20% - Ênfase5 2 4" xfId="811"/>
    <cellStyle name="20% - Ênfase5 2_00_ANEXO V 2015 - VERSÃO INICIAL PLOA_2015" xfId="29"/>
    <cellStyle name="20% - Ênfase5 3" xfId="30"/>
    <cellStyle name="20% - Ênfase5 3 2" xfId="448"/>
    <cellStyle name="20% - Ênfase5 3 3" xfId="809"/>
    <cellStyle name="20% - Ênfase5 4" xfId="31"/>
    <cellStyle name="20% - Ênfase5 4 2" xfId="449"/>
    <cellStyle name="20% - Ênfase5 4 3" xfId="808"/>
    <cellStyle name="20% - Ênfase5 5" xfId="869"/>
    <cellStyle name="20% - Ênfase5 6" xfId="877"/>
    <cellStyle name="20% - Ênfase6" xfId="420" builtinId="50" customBuiltin="1"/>
    <cellStyle name="20% - Ênfase6 2" xfId="32"/>
    <cellStyle name="20% - Ênfase6 2 2" xfId="33"/>
    <cellStyle name="20% - Ênfase6 2 2 2" xfId="451"/>
    <cellStyle name="20% - Ênfase6 2 2 3" xfId="806"/>
    <cellStyle name="20% - Ênfase6 2 3" xfId="450"/>
    <cellStyle name="20% - Ênfase6 2 4" xfId="807"/>
    <cellStyle name="20% - Ênfase6 2_00_ANEXO V 2015 - VERSÃO INICIAL PLOA_2015" xfId="34"/>
    <cellStyle name="20% - Ênfase6 3" xfId="35"/>
    <cellStyle name="20% - Ênfase6 3 2" xfId="452"/>
    <cellStyle name="20% - Ênfase6 3 3" xfId="805"/>
    <cellStyle name="20% - Ênfase6 4" xfId="36"/>
    <cellStyle name="20% - Ênfase6 4 2" xfId="453"/>
    <cellStyle name="20% - Ênfase6 5" xfId="868"/>
    <cellStyle name="20% - Ênfase6 6" xfId="876"/>
    <cellStyle name="40% - Accent1" xfId="37"/>
    <cellStyle name="40% - Accent1 2" xfId="454"/>
    <cellStyle name="40% - Accent2" xfId="38"/>
    <cellStyle name="40% - Accent2 2" xfId="455"/>
    <cellStyle name="40% - Accent3" xfId="39"/>
    <cellStyle name="40% - Accent3 2" xfId="456"/>
    <cellStyle name="40% - Accent4" xfId="40"/>
    <cellStyle name="40% - Accent4 2" xfId="457"/>
    <cellStyle name="40% - Accent5" xfId="41"/>
    <cellStyle name="40% - Accent5 2" xfId="458"/>
    <cellStyle name="40% - Accent6" xfId="42"/>
    <cellStyle name="40% - Accent6 2" xfId="459"/>
    <cellStyle name="40% - Ênfase1" xfId="401" builtinId="31" customBuiltin="1"/>
    <cellStyle name="40% - Ênfase1 2" xfId="43"/>
    <cellStyle name="40% - Ênfase1 2 2" xfId="44"/>
    <cellStyle name="40% - Ênfase1 2 2 2" xfId="461"/>
    <cellStyle name="40% - Ênfase1 2 3" xfId="460"/>
    <cellStyle name="40% - Ênfase1 2_05_Impactos_Demais PLs_2013_Dados CNJ de jul-12" xfId="45"/>
    <cellStyle name="40% - Ênfase1 3" xfId="46"/>
    <cellStyle name="40% - Ênfase1 3 2" xfId="462"/>
    <cellStyle name="40% - Ênfase1 4" xfId="47"/>
    <cellStyle name="40% - Ênfase1 4 2" xfId="463"/>
    <cellStyle name="40% - Ênfase1 5" xfId="755"/>
    <cellStyle name="40% - Ênfase1 6" xfId="861"/>
    <cellStyle name="40% - Ênfase2" xfId="405" builtinId="35" customBuiltin="1"/>
    <cellStyle name="40% - Ênfase2 2" xfId="48"/>
    <cellStyle name="40% - Ênfase2 2 2" xfId="49"/>
    <cellStyle name="40% - Ênfase2 2 2 2" xfId="465"/>
    <cellStyle name="40% - Ênfase2 2 3" xfId="464"/>
    <cellStyle name="40% - Ênfase2 2_05_Impactos_Demais PLs_2013_Dados CNJ de jul-12" xfId="50"/>
    <cellStyle name="40% - Ênfase2 3" xfId="51"/>
    <cellStyle name="40% - Ênfase2 3 2" xfId="466"/>
    <cellStyle name="40% - Ênfase2 4" xfId="52"/>
    <cellStyle name="40% - Ênfase2 4 2" xfId="467"/>
    <cellStyle name="40% - Ênfase2 5" xfId="843"/>
    <cellStyle name="40% - Ênfase2 6" xfId="860"/>
    <cellStyle name="40% - Ênfase3" xfId="409" builtinId="39" customBuiltin="1"/>
    <cellStyle name="40% - Ênfase3 2" xfId="53"/>
    <cellStyle name="40% - Ênfase3 2 2" xfId="54"/>
    <cellStyle name="40% - Ênfase3 2 2 2" xfId="469"/>
    <cellStyle name="40% - Ênfase3 2 3" xfId="468"/>
    <cellStyle name="40% - Ênfase3 2_05_Impactos_Demais PLs_2013_Dados CNJ de jul-12" xfId="55"/>
    <cellStyle name="40% - Ênfase3 3" xfId="56"/>
    <cellStyle name="40% - Ênfase3 3 2" xfId="470"/>
    <cellStyle name="40% - Ênfase3 4" xfId="57"/>
    <cellStyle name="40% - Ênfase3 4 2" xfId="471"/>
    <cellStyle name="40% - Ênfase3 5" xfId="842"/>
    <cellStyle name="40% - Ênfase3 6" xfId="858"/>
    <cellStyle name="40% - Ênfase4" xfId="413" builtinId="43" customBuiltin="1"/>
    <cellStyle name="40% - Ênfase4 2" xfId="58"/>
    <cellStyle name="40% - Ênfase4 2 2" xfId="59"/>
    <cellStyle name="40% - Ênfase4 2 2 2" xfId="473"/>
    <cellStyle name="40% - Ênfase4 2 3" xfId="472"/>
    <cellStyle name="40% - Ênfase4 2_05_Impactos_Demais PLs_2013_Dados CNJ de jul-12" xfId="60"/>
    <cellStyle name="40% - Ênfase4 3" xfId="61"/>
    <cellStyle name="40% - Ênfase4 3 2" xfId="474"/>
    <cellStyle name="40% - Ênfase4 4" xfId="62"/>
    <cellStyle name="40% - Ênfase4 4 2" xfId="475"/>
    <cellStyle name="40% - Ênfase4 5" xfId="841"/>
    <cellStyle name="40% - Ênfase4 6" xfId="857"/>
    <cellStyle name="40% - Ênfase5" xfId="417" builtinId="47" customBuiltin="1"/>
    <cellStyle name="40% - Ênfase5 2" xfId="63"/>
    <cellStyle name="40% - Ênfase5 2 2" xfId="64"/>
    <cellStyle name="40% - Ênfase5 2 2 2" xfId="477"/>
    <cellStyle name="40% - Ênfase5 2 3" xfId="476"/>
    <cellStyle name="40% - Ênfase5 2_05_Impactos_Demais PLs_2013_Dados CNJ de jul-12" xfId="65"/>
    <cellStyle name="40% - Ênfase5 3" xfId="66"/>
    <cellStyle name="40% - Ênfase5 3 2" xfId="478"/>
    <cellStyle name="40% - Ênfase5 4" xfId="67"/>
    <cellStyle name="40% - Ênfase5 4 2" xfId="479"/>
    <cellStyle name="40% - Ênfase5 5" xfId="840"/>
    <cellStyle name="40% - Ênfase5 6" xfId="856"/>
    <cellStyle name="40% - Ênfase6" xfId="421" builtinId="51" customBuiltin="1"/>
    <cellStyle name="40% - Ênfase6 2" xfId="68"/>
    <cellStyle name="40% - Ênfase6 2 2" xfId="69"/>
    <cellStyle name="40% - Ênfase6 2 2 2" xfId="481"/>
    <cellStyle name="40% - Ênfase6 2 3" xfId="480"/>
    <cellStyle name="40% - Ênfase6 2_05_Impactos_Demais PLs_2013_Dados CNJ de jul-12" xfId="70"/>
    <cellStyle name="40% - Ênfase6 3" xfId="71"/>
    <cellStyle name="40% - Ênfase6 3 2" xfId="482"/>
    <cellStyle name="40% - Ênfase6 4" xfId="72"/>
    <cellStyle name="40% - Ênfase6 4 2" xfId="483"/>
    <cellStyle name="40% - Ênfase6 5" xfId="839"/>
    <cellStyle name="40% - Ênfase6 6" xfId="855"/>
    <cellStyle name="60% - Accent1" xfId="73"/>
    <cellStyle name="60% - Accent1 2" xfId="484"/>
    <cellStyle name="60% - Accent2" xfId="74"/>
    <cellStyle name="60% - Accent2 2" xfId="485"/>
    <cellStyle name="60% - Accent3" xfId="75"/>
    <cellStyle name="60% - Accent3 2" xfId="486"/>
    <cellStyle name="60% - Accent4" xfId="76"/>
    <cellStyle name="60% - Accent4 2" xfId="487"/>
    <cellStyle name="60% - Accent5" xfId="77"/>
    <cellStyle name="60% - Accent5 2" xfId="488"/>
    <cellStyle name="60% - Accent6" xfId="78"/>
    <cellStyle name="60% - Accent6 2" xfId="489"/>
    <cellStyle name="60% - Ênfase1" xfId="402" builtinId="32" customBuiltin="1"/>
    <cellStyle name="60% - Ênfase1 2" xfId="79"/>
    <cellStyle name="60% - Ênfase1 2 2" xfId="80"/>
    <cellStyle name="60% - Ênfase1 2 2 2" xfId="491"/>
    <cellStyle name="60% - Ênfase1 2 3" xfId="490"/>
    <cellStyle name="60% - Ênfase1 2_05_Impactos_Demais PLs_2013_Dados CNJ de jul-12" xfId="81"/>
    <cellStyle name="60% - Ênfase1 3" xfId="82"/>
    <cellStyle name="60% - Ênfase1 3 2" xfId="492"/>
    <cellStyle name="60% - Ênfase1 4" xfId="83"/>
    <cellStyle name="60% - Ênfase1 4 2" xfId="493"/>
    <cellStyle name="60% - Ênfase1 5" xfId="776"/>
    <cellStyle name="60% - Ênfase1 6" xfId="854"/>
    <cellStyle name="60% - Ênfase2" xfId="406" builtinId="36" customBuiltin="1"/>
    <cellStyle name="60% - Ênfase2 2" xfId="84"/>
    <cellStyle name="60% - Ênfase2 2 2" xfId="85"/>
    <cellStyle name="60% - Ênfase2 2 2 2" xfId="495"/>
    <cellStyle name="60% - Ênfase2 2 3" xfId="494"/>
    <cellStyle name="60% - Ênfase2 2_05_Impactos_Demais PLs_2013_Dados CNJ de jul-12" xfId="86"/>
    <cellStyle name="60% - Ênfase2 3" xfId="87"/>
    <cellStyle name="60% - Ênfase2 3 2" xfId="496"/>
    <cellStyle name="60% - Ênfase2 4" xfId="88"/>
    <cellStyle name="60% - Ênfase2 4 2" xfId="497"/>
    <cellStyle name="60% - Ênfase2 5" xfId="777"/>
    <cellStyle name="60% - Ênfase2 6" xfId="853"/>
    <cellStyle name="60% - Ênfase3" xfId="410" builtinId="40" customBuiltin="1"/>
    <cellStyle name="60% - Ênfase3 2" xfId="89"/>
    <cellStyle name="60% - Ênfase3 2 2" xfId="90"/>
    <cellStyle name="60% - Ênfase3 2 2 2" xfId="499"/>
    <cellStyle name="60% - Ênfase3 2 3" xfId="498"/>
    <cellStyle name="60% - Ênfase3 2_05_Impactos_Demais PLs_2013_Dados CNJ de jul-12" xfId="91"/>
    <cellStyle name="60% - Ênfase3 3" xfId="92"/>
    <cellStyle name="60% - Ênfase3 3 2" xfId="500"/>
    <cellStyle name="60% - Ênfase3 4" xfId="93"/>
    <cellStyle name="60% - Ênfase3 4 2" xfId="501"/>
    <cellStyle name="60% - Ênfase3 5" xfId="774"/>
    <cellStyle name="60% - Ênfase3 6" xfId="852"/>
    <cellStyle name="60% - Ênfase4" xfId="414" builtinId="44" customBuiltin="1"/>
    <cellStyle name="60% - Ênfase4 2" xfId="94"/>
    <cellStyle name="60% - Ênfase4 2 2" xfId="95"/>
    <cellStyle name="60% - Ênfase4 2 2 2" xfId="503"/>
    <cellStyle name="60% - Ênfase4 2 3" xfId="502"/>
    <cellStyle name="60% - Ênfase4 2_05_Impactos_Demais PLs_2013_Dados CNJ de jul-12" xfId="96"/>
    <cellStyle name="60% - Ênfase4 3" xfId="97"/>
    <cellStyle name="60% - Ênfase4 3 2" xfId="504"/>
    <cellStyle name="60% - Ênfase4 4" xfId="98"/>
    <cellStyle name="60% - Ênfase4 4 2" xfId="505"/>
    <cellStyle name="60% - Ênfase4 5" xfId="754"/>
    <cellStyle name="60% - Ênfase4 6" xfId="851"/>
    <cellStyle name="60% - Ênfase5" xfId="418" builtinId="48" customBuiltin="1"/>
    <cellStyle name="60% - Ênfase5 2" xfId="99"/>
    <cellStyle name="60% - Ênfase5 2 2" xfId="100"/>
    <cellStyle name="60% - Ênfase5 2 2 2" xfId="507"/>
    <cellStyle name="60% - Ênfase5 2 3" xfId="506"/>
    <cellStyle name="60% - Ênfase5 2_05_Impactos_Demais PLs_2013_Dados CNJ de jul-12" xfId="101"/>
    <cellStyle name="60% - Ênfase5 3" xfId="102"/>
    <cellStyle name="60% - Ênfase5 3 2" xfId="508"/>
    <cellStyle name="60% - Ênfase5 4" xfId="103"/>
    <cellStyle name="60% - Ênfase5 4 2" xfId="509"/>
    <cellStyle name="60% - Ênfase5 5" xfId="833"/>
    <cellStyle name="60% - Ênfase5 6" xfId="849"/>
    <cellStyle name="60% - Ênfase6" xfId="422" builtinId="52" customBuiltin="1"/>
    <cellStyle name="60% - Ênfase6 2" xfId="104"/>
    <cellStyle name="60% - Ênfase6 2 2" xfId="105"/>
    <cellStyle name="60% - Ênfase6 2 2 2" xfId="511"/>
    <cellStyle name="60% - Ênfase6 2 3" xfId="510"/>
    <cellStyle name="60% - Ênfase6 2_05_Impactos_Demais PLs_2013_Dados CNJ de jul-12" xfId="106"/>
    <cellStyle name="60% - Ênfase6 3" xfId="107"/>
    <cellStyle name="60% - Ênfase6 3 2" xfId="512"/>
    <cellStyle name="60% - Ênfase6 4" xfId="108"/>
    <cellStyle name="60% - Ênfase6 4 2" xfId="513"/>
    <cellStyle name="60% - Ênfase6 5" xfId="783"/>
    <cellStyle name="60% - Ênfase6 6" xfId="848"/>
    <cellStyle name="Accent1" xfId="109"/>
    <cellStyle name="Accent1 2" xfId="514"/>
    <cellStyle name="Accent2" xfId="110"/>
    <cellStyle name="Accent2 2" xfId="515"/>
    <cellStyle name="Accent3" xfId="111"/>
    <cellStyle name="Accent3 2" xfId="516"/>
    <cellStyle name="Accent4" xfId="112"/>
    <cellStyle name="Accent4 2" xfId="517"/>
    <cellStyle name="Accent5" xfId="113"/>
    <cellStyle name="Accent5 2" xfId="518"/>
    <cellStyle name="Accent6" xfId="114"/>
    <cellStyle name="Accent6 2" xfId="519"/>
    <cellStyle name="b0let" xfId="115"/>
    <cellStyle name="b0let 2" xfId="520"/>
    <cellStyle name="Bad" xfId="116"/>
    <cellStyle name="Bad 2" xfId="521"/>
    <cellStyle name="Bol-Data" xfId="117"/>
    <cellStyle name="Bol-Data 2" xfId="522"/>
    <cellStyle name="bolet" xfId="118"/>
    <cellStyle name="bolet 2" xfId="523"/>
    <cellStyle name="Boletim" xfId="119"/>
    <cellStyle name="Boletim 2" xfId="524"/>
    <cellStyle name="Bom" xfId="388" builtinId="26" customBuiltin="1"/>
    <cellStyle name="Bom 2" xfId="120"/>
    <cellStyle name="Bom 2 2" xfId="121"/>
    <cellStyle name="Bom 2 2 2" xfId="526"/>
    <cellStyle name="Bom 2 3" xfId="525"/>
    <cellStyle name="Bom 2_05_Impactos_Demais PLs_2013_Dados CNJ de jul-12" xfId="122"/>
    <cellStyle name="Bom 3" xfId="123"/>
    <cellStyle name="Bom 3 2" xfId="527"/>
    <cellStyle name="Bom 4" xfId="124"/>
    <cellStyle name="Bom 4 2" xfId="528"/>
    <cellStyle name="Bom 5" xfId="784"/>
    <cellStyle name="Bom 6" xfId="756"/>
    <cellStyle name="Cabe‡alho 1" xfId="125"/>
    <cellStyle name="Cabe‡alho 1 2" xfId="529"/>
    <cellStyle name="Cabe‡alho 2" xfId="126"/>
    <cellStyle name="Cabe‡alho 2 2" xfId="530"/>
    <cellStyle name="Cabeçalho 1" xfId="127"/>
    <cellStyle name="Cabeçalho 1 2" xfId="531"/>
    <cellStyle name="Cabeçalho 2" xfId="128"/>
    <cellStyle name="Cabeçalho 2 2" xfId="532"/>
    <cellStyle name="Calculation" xfId="129"/>
    <cellStyle name="Calculation 2" xfId="533"/>
    <cellStyle name="Calculation 3" xfId="794"/>
    <cellStyle name="Cálculo" xfId="393" builtinId="22" customBuiltin="1"/>
    <cellStyle name="Cálculo 2" xfId="130"/>
    <cellStyle name="Cálculo 2 2" xfId="131"/>
    <cellStyle name="Cálculo 2 2 2" xfId="535"/>
    <cellStyle name="Cálculo 2 2 3" xfId="792"/>
    <cellStyle name="Cálculo 2 3" xfId="534"/>
    <cellStyle name="Cálculo 2 4" xfId="793"/>
    <cellStyle name="Cálculo 2_05_Impactos_Demais PLs_2013_Dados CNJ de jul-12" xfId="132"/>
    <cellStyle name="Cálculo 3" xfId="133"/>
    <cellStyle name="Cálculo 3 2" xfId="536"/>
    <cellStyle name="Cálculo 3 3" xfId="791"/>
    <cellStyle name="Cálculo 4" xfId="134"/>
    <cellStyle name="Cálculo 4 2" xfId="537"/>
    <cellStyle name="Cálculo 4 3" xfId="790"/>
    <cellStyle name="Cálculo 5" xfId="785"/>
    <cellStyle name="Cálculo 6" xfId="846"/>
    <cellStyle name="Capítulo" xfId="135"/>
    <cellStyle name="Capítulo 2" xfId="538"/>
    <cellStyle name="Célula de Verificação" xfId="395" builtinId="23" customBuiltin="1"/>
    <cellStyle name="Célula de Verificação 2" xfId="136"/>
    <cellStyle name="Célula de Verificação 2 2" xfId="137"/>
    <cellStyle name="Célula de Verificação 2 2 2" xfId="540"/>
    <cellStyle name="Célula de Verificação 2 3" xfId="539"/>
    <cellStyle name="Célula de Verificação 2_05_Impactos_Demais PLs_2013_Dados CNJ de jul-12" xfId="138"/>
    <cellStyle name="Célula de Verificação 3" xfId="139"/>
    <cellStyle name="Célula de Verificação 3 2" xfId="541"/>
    <cellStyle name="Célula de Verificação 4" xfId="140"/>
    <cellStyle name="Célula de Verificação 4 2" xfId="542"/>
    <cellStyle name="Célula de Verificação 5" xfId="786"/>
    <cellStyle name="Célula de Verificação 6" xfId="845"/>
    <cellStyle name="Célula Vinculada" xfId="394" builtinId="24" customBuiltin="1"/>
    <cellStyle name="Célula Vinculada 2" xfId="141"/>
    <cellStyle name="Célula Vinculada 2 2" xfId="142"/>
    <cellStyle name="Célula Vinculada 2 2 2" xfId="544"/>
    <cellStyle name="Célula Vinculada 2 3" xfId="543"/>
    <cellStyle name="Célula Vinculada 2_05_Impactos_Demais PLs_2013_Dados CNJ de jul-12" xfId="143"/>
    <cellStyle name="Célula Vinculada 3" xfId="144"/>
    <cellStyle name="Célula Vinculada 3 2" xfId="545"/>
    <cellStyle name="Célula Vinculada 4" xfId="145"/>
    <cellStyle name="Célula Vinculada 4 2" xfId="546"/>
    <cellStyle name="Check Cell" xfId="146"/>
    <cellStyle name="Check Cell 2" xfId="547"/>
    <cellStyle name="Comma" xfId="147"/>
    <cellStyle name="Comma [0]_Auxiliar" xfId="148"/>
    <cellStyle name="Comma 2" xfId="149"/>
    <cellStyle name="Comma 2 2" xfId="549"/>
    <cellStyle name="Comma 3" xfId="150"/>
    <cellStyle name="Comma 3 2" xfId="550"/>
    <cellStyle name="Comma 4" xfId="548"/>
    <cellStyle name="Comma 5" xfId="770"/>
    <cellStyle name="Comma_Agenda" xfId="151"/>
    <cellStyle name="Comma0" xfId="152"/>
    <cellStyle name="Comma0 2" xfId="551"/>
    <cellStyle name="Currency [0]_Auxiliar" xfId="153"/>
    <cellStyle name="Currency_Auxiliar" xfId="154"/>
    <cellStyle name="Currency0" xfId="155"/>
    <cellStyle name="Currency0 2" xfId="552"/>
    <cellStyle name="Data" xfId="156"/>
    <cellStyle name="Data 2" xfId="553"/>
    <cellStyle name="Date" xfId="157"/>
    <cellStyle name="Date 2" xfId="554"/>
    <cellStyle name="Decimal 0, derecha" xfId="158"/>
    <cellStyle name="Decimal 0, derecha 2" xfId="555"/>
    <cellStyle name="Decimal 2, derecha" xfId="159"/>
    <cellStyle name="Decimal 2, derecha 2" xfId="556"/>
    <cellStyle name="Ênfase1" xfId="399" builtinId="29" customBuiltin="1"/>
    <cellStyle name="Ênfase1 2" xfId="160"/>
    <cellStyle name="Ênfase1 2 2" xfId="161"/>
    <cellStyle name="Ênfase1 2 2 2" xfId="558"/>
    <cellStyle name="Ênfase1 2 3" xfId="557"/>
    <cellStyle name="Ênfase1 2_05_Impactos_Demais PLs_2013_Dados CNJ de jul-12" xfId="162"/>
    <cellStyle name="Ênfase1 3" xfId="163"/>
    <cellStyle name="Ênfase1 3 2" xfId="559"/>
    <cellStyle name="Ênfase1 4" xfId="164"/>
    <cellStyle name="Ênfase1 4 2" xfId="560"/>
    <cellStyle name="Ênfase1 5" xfId="795"/>
    <cellStyle name="Ênfase1 6" xfId="814"/>
    <cellStyle name="Ênfase2" xfId="403" builtinId="33" customBuiltin="1"/>
    <cellStyle name="Ênfase2 2" xfId="165"/>
    <cellStyle name="Ênfase2 2 2" xfId="166"/>
    <cellStyle name="Ênfase2 2 2 2" xfId="562"/>
    <cellStyle name="Ênfase2 2 3" xfId="561"/>
    <cellStyle name="Ênfase2 2_05_Impactos_Demais PLs_2013_Dados CNJ de jul-12" xfId="167"/>
    <cellStyle name="Ênfase2 3" xfId="168"/>
    <cellStyle name="Ênfase2 3 2" xfId="563"/>
    <cellStyle name="Ênfase2 4" xfId="169"/>
    <cellStyle name="Ênfase2 4 2" xfId="564"/>
    <cellStyle name="Ênfase2 5" xfId="834"/>
    <cellStyle name="Ênfase2 6" xfId="875"/>
    <cellStyle name="Ênfase3" xfId="407" builtinId="37" customBuiltin="1"/>
    <cellStyle name="Ênfase3 2" xfId="170"/>
    <cellStyle name="Ênfase3 2 2" xfId="171"/>
    <cellStyle name="Ênfase3 2 2 2" xfId="566"/>
    <cellStyle name="Ênfase3 2 3" xfId="565"/>
    <cellStyle name="Ênfase3 2_05_Impactos_Demais PLs_2013_Dados CNJ de jul-12" xfId="172"/>
    <cellStyle name="Ênfase3 3" xfId="173"/>
    <cellStyle name="Ênfase3 3 2" xfId="567"/>
    <cellStyle name="Ênfase3 4" xfId="174"/>
    <cellStyle name="Ênfase3 4 2" xfId="568"/>
    <cellStyle name="Ênfase3 5" xfId="796"/>
    <cellStyle name="Ênfase3 6" xfId="813"/>
    <cellStyle name="Ênfase4" xfId="411" builtinId="41" customBuiltin="1"/>
    <cellStyle name="Ênfase4 2" xfId="175"/>
    <cellStyle name="Ênfase4 2 2" xfId="176"/>
    <cellStyle name="Ênfase4 2 2 2" xfId="570"/>
    <cellStyle name="Ênfase4 2 3" xfId="569"/>
    <cellStyle name="Ênfase4 2_05_Impactos_Demais PLs_2013_Dados CNJ de jul-12" xfId="177"/>
    <cellStyle name="Ênfase4 3" xfId="178"/>
    <cellStyle name="Ênfase4 3 2" xfId="571"/>
    <cellStyle name="Ênfase4 4" xfId="179"/>
    <cellStyle name="Ênfase4 4 2" xfId="572"/>
    <cellStyle name="Ênfase4 5" xfId="798"/>
    <cellStyle name="Ênfase4 6" xfId="803"/>
    <cellStyle name="Ênfase5" xfId="415" builtinId="45" customBuiltin="1"/>
    <cellStyle name="Ênfase5 2" xfId="180"/>
    <cellStyle name="Ênfase5 2 2" xfId="181"/>
    <cellStyle name="Ênfase5 2 2 2" xfId="574"/>
    <cellStyle name="Ênfase5 2 3" xfId="573"/>
    <cellStyle name="Ênfase5 2_05_Impactos_Demais PLs_2013_Dados CNJ de jul-12" xfId="182"/>
    <cellStyle name="Ênfase5 3" xfId="183"/>
    <cellStyle name="Ênfase5 3 2" xfId="575"/>
    <cellStyle name="Ênfase5 4" xfId="184"/>
    <cellStyle name="Ênfase5 4 2" xfId="576"/>
    <cellStyle name="Ênfase5 5" xfId="800"/>
    <cellStyle name="Ênfase5 6" xfId="801"/>
    <cellStyle name="Ênfase6" xfId="419" builtinId="49" customBuiltin="1"/>
    <cellStyle name="Ênfase6 2" xfId="185"/>
    <cellStyle name="Ênfase6 2 2" xfId="186"/>
    <cellStyle name="Ênfase6 2 2 2" xfId="578"/>
    <cellStyle name="Ênfase6 2 3" xfId="577"/>
    <cellStyle name="Ênfase6 2_05_Impactos_Demais PLs_2013_Dados CNJ de jul-12" xfId="187"/>
    <cellStyle name="Ênfase6 3" xfId="188"/>
    <cellStyle name="Ênfase6 3 2" xfId="579"/>
    <cellStyle name="Ênfase6 4" xfId="189"/>
    <cellStyle name="Ênfase6 4 2" xfId="580"/>
    <cellStyle name="Ênfase6 5" xfId="802"/>
    <cellStyle name="Ênfase6 6" xfId="799"/>
    <cellStyle name="Entrada" xfId="391" builtinId="20" customBuiltin="1"/>
    <cellStyle name="Entrada 2" xfId="190"/>
    <cellStyle name="Entrada 2 2" xfId="191"/>
    <cellStyle name="Entrada 2 2 2" xfId="582"/>
    <cellStyle name="Entrada 2 2 3" xfId="781"/>
    <cellStyle name="Entrada 2 2 4" xfId="772"/>
    <cellStyle name="Entrada 2 3" xfId="581"/>
    <cellStyle name="Entrada 2 4" xfId="782"/>
    <cellStyle name="Entrada 2 5" xfId="773"/>
    <cellStyle name="Entrada 2_00_ANEXO V 2015 - VERSÃO INICIAL PLOA_2015" xfId="192"/>
    <cellStyle name="Entrada 3" xfId="193"/>
    <cellStyle name="Entrada 3 2" xfId="583"/>
    <cellStyle name="Entrada 3 3" xfId="780"/>
    <cellStyle name="Entrada 3 4" xfId="826"/>
    <cellStyle name="Entrada 4" xfId="194"/>
    <cellStyle name="Entrada 4 2" xfId="584"/>
    <cellStyle name="Entrada 4 3" xfId="779"/>
    <cellStyle name="Entrada 5" xfId="804"/>
    <cellStyle name="Entrada 6" xfId="797"/>
    <cellStyle name="Euro" xfId="195"/>
    <cellStyle name="Euro 2" xfId="196"/>
    <cellStyle name="Euro 2 2" xfId="586"/>
    <cellStyle name="Euro 3" xfId="585"/>
    <cellStyle name="Euro_00_ANEXO V 2015 - VERSÃO INICIAL PLOA_2015" xfId="197"/>
    <cellStyle name="Explanatory Text" xfId="198"/>
    <cellStyle name="Explanatory Text 2" xfId="587"/>
    <cellStyle name="Fim" xfId="199"/>
    <cellStyle name="Fim 2" xfId="588"/>
    <cellStyle name="Fixed" xfId="200"/>
    <cellStyle name="Fixed 2" xfId="589"/>
    <cellStyle name="Fixo" xfId="201"/>
    <cellStyle name="Fixo 2" xfId="590"/>
    <cellStyle name="Fonte" xfId="202"/>
    <cellStyle name="Fonte 2" xfId="591"/>
    <cellStyle name="Good" xfId="203"/>
    <cellStyle name="Good 2" xfId="592"/>
    <cellStyle name="Heading" xfId="593"/>
    <cellStyle name="Heading 1" xfId="204"/>
    <cellStyle name="Heading 1 2" xfId="594"/>
    <cellStyle name="Heading 2" xfId="205"/>
    <cellStyle name="Heading 2 2" xfId="595"/>
    <cellStyle name="Heading 3" xfId="206"/>
    <cellStyle name="Heading 3 2" xfId="596"/>
    <cellStyle name="Heading 4" xfId="207"/>
    <cellStyle name="Heading 4 2" xfId="597"/>
    <cellStyle name="Heading1" xfId="598"/>
    <cellStyle name="Incorreto" xfId="389" builtinId="27" customBuiltin="1"/>
    <cellStyle name="Incorreto 2" xfId="208"/>
    <cellStyle name="Incorreto 2 2" xfId="209"/>
    <cellStyle name="Incorreto 2 2 2" xfId="600"/>
    <cellStyle name="Incorreto 2 3" xfId="599"/>
    <cellStyle name="Incorreto 2_05_Impactos_Demais PLs_2013_Dados CNJ de jul-12" xfId="210"/>
    <cellStyle name="Incorreto 3" xfId="211"/>
    <cellStyle name="Incorreto 3 2" xfId="601"/>
    <cellStyle name="Incorreto 4" xfId="212"/>
    <cellStyle name="Incorreto 4 2" xfId="602"/>
    <cellStyle name="Incorreto 5" xfId="815"/>
    <cellStyle name="Incorreto 6" xfId="789"/>
    <cellStyle name="Indefinido" xfId="213"/>
    <cellStyle name="Indefinido 2" xfId="603"/>
    <cellStyle name="Input" xfId="214"/>
    <cellStyle name="Input 2" xfId="604"/>
    <cellStyle name="Input 3" xfId="775"/>
    <cellStyle name="Input 4" xfId="769"/>
    <cellStyle name="Jr_Normal" xfId="215"/>
    <cellStyle name="Leg_It_1" xfId="216"/>
    <cellStyle name="Linea horizontal" xfId="217"/>
    <cellStyle name="Linea horizontal 2" xfId="605"/>
    <cellStyle name="Linked Cell" xfId="218"/>
    <cellStyle name="Linked Cell 2" xfId="606"/>
    <cellStyle name="Millares_deuhist99" xfId="219"/>
    <cellStyle name="Moeda 2" xfId="220"/>
    <cellStyle name="Moeda 2 2" xfId="607"/>
    <cellStyle name="Moeda0" xfId="221"/>
    <cellStyle name="Moeda0 2" xfId="608"/>
    <cellStyle name="Neutra" xfId="390" builtinId="28" customBuiltin="1"/>
    <cellStyle name="Neutra 2" xfId="222"/>
    <cellStyle name="Neutra 2 2" xfId="223"/>
    <cellStyle name="Neutra 2 2 2" xfId="610"/>
    <cellStyle name="Neutra 2 3" xfId="609"/>
    <cellStyle name="Neutra 2_05_Impactos_Demais PLs_2013_Dados CNJ de jul-12" xfId="224"/>
    <cellStyle name="Neutra 3" xfId="225"/>
    <cellStyle name="Neutra 3 2" xfId="611"/>
    <cellStyle name="Neutra 4" xfId="226"/>
    <cellStyle name="Neutra 4 2" xfId="612"/>
    <cellStyle name="Neutra 5" xfId="844"/>
    <cellStyle name="Neutra 6" xfId="787"/>
    <cellStyle name="Neutral" xfId="227"/>
    <cellStyle name="Neutral 2" xfId="613"/>
    <cellStyle name="Normal" xfId="0" builtinId="0"/>
    <cellStyle name="Normal 10" xfId="228"/>
    <cellStyle name="Normal 10 2" xfId="614"/>
    <cellStyle name="Normal 11" xfId="229"/>
    <cellStyle name="Normal 11 2" xfId="615"/>
    <cellStyle name="Normal 12" xfId="230"/>
    <cellStyle name="Normal 12 2" xfId="616"/>
    <cellStyle name="Normal 13" xfId="231"/>
    <cellStyle name="Normal 13 2" xfId="617"/>
    <cellStyle name="Normal 14" xfId="232"/>
    <cellStyle name="Normal 14 2" xfId="618"/>
    <cellStyle name="Normal 15" xfId="382"/>
    <cellStyle name="Normal 15 2" xfId="745"/>
    <cellStyle name="Normal 16" xfId="423"/>
    <cellStyle name="Normal 16 2" xfId="829"/>
    <cellStyle name="Normal 2" xfId="233"/>
    <cellStyle name="Normal 2 10" xfId="771"/>
    <cellStyle name="Normal 2 11" xfId="757"/>
    <cellStyle name="Normal 2 2" xfId="234"/>
    <cellStyle name="Normal 2 2 2" xfId="620"/>
    <cellStyle name="Normal 2 3" xfId="235"/>
    <cellStyle name="Normal 2 3 2" xfId="236"/>
    <cellStyle name="Normal 2 3 2 2" xfId="622"/>
    <cellStyle name="Normal 2 3 3" xfId="621"/>
    <cellStyle name="Normal 2 3_00_Decisão Anexo V 2015_MEMORIAL_Oficial SOF" xfId="237"/>
    <cellStyle name="Normal 2 4" xfId="238"/>
    <cellStyle name="Normal 2 4 2" xfId="623"/>
    <cellStyle name="Normal 2 5" xfId="239"/>
    <cellStyle name="Normal 2 5 2" xfId="624"/>
    <cellStyle name="Normal 2 6" xfId="240"/>
    <cellStyle name="Normal 2 6 2" xfId="625"/>
    <cellStyle name="Normal 2 7" xfId="241"/>
    <cellStyle name="Normal 2 7 2" xfId="626"/>
    <cellStyle name="Normal 2 8" xfId="619"/>
    <cellStyle name="Normal 2 8 2" xfId="835"/>
    <cellStyle name="Normal 2 9" xfId="788"/>
    <cellStyle name="Normal 2_00_Decisão Anexo V 2015_MEMORIAL_Oficial SOF" xfId="242"/>
    <cellStyle name="Normal 3" xfId="243"/>
    <cellStyle name="Normal 3 2" xfId="244"/>
    <cellStyle name="Normal 3 2 2" xfId="628"/>
    <cellStyle name="Normal 3 3" xfId="627"/>
    <cellStyle name="Normal 3_05_Impactos_Demais PLs_2013_Dados CNJ de jul-12" xfId="245"/>
    <cellStyle name="Normal 4" xfId="246"/>
    <cellStyle name="Normal 4 2" xfId="629"/>
    <cellStyle name="Normal 5" xfId="247"/>
    <cellStyle name="Normal 5 2" xfId="630"/>
    <cellStyle name="Normal 6" xfId="248"/>
    <cellStyle name="Normal 6 2" xfId="631"/>
    <cellStyle name="Normal 7" xfId="249"/>
    <cellStyle name="Normal 7 2" xfId="632"/>
    <cellStyle name="Normal 8" xfId="250"/>
    <cellStyle name="Normal 8 2" xfId="633"/>
    <cellStyle name="Normal 9" xfId="251"/>
    <cellStyle name="Normal 9 2" xfId="634"/>
    <cellStyle name="Nota 10" xfId="863"/>
    <cellStyle name="Nota 11" xfId="847"/>
    <cellStyle name="Nota 2" xfId="252"/>
    <cellStyle name="Nota 2 2" xfId="253"/>
    <cellStyle name="Nota 2 2 2" xfId="636"/>
    <cellStyle name="Nota 2 2 3" xfId="767"/>
    <cellStyle name="Nota 2 3" xfId="635"/>
    <cellStyle name="Nota 2 4" xfId="768"/>
    <cellStyle name="Nota 2_00_Decisão Anexo V 2015_MEMORIAL_Oficial SOF" xfId="254"/>
    <cellStyle name="Nota 3" xfId="255"/>
    <cellStyle name="Nota 3 2" xfId="637"/>
    <cellStyle name="Nota 3 3" xfId="766"/>
    <cellStyle name="Nota 4" xfId="256"/>
    <cellStyle name="Nota 4 2" xfId="638"/>
    <cellStyle name="Nota 4 3" xfId="765"/>
    <cellStyle name="Nota 5" xfId="862"/>
    <cellStyle name="Nota 6" xfId="864"/>
    <cellStyle name="Nota 7" xfId="865"/>
    <cellStyle name="Nota 8" xfId="866"/>
    <cellStyle name="Nota 9" xfId="867"/>
    <cellStyle name="Note" xfId="257"/>
    <cellStyle name="Note 2" xfId="639"/>
    <cellStyle name="Note 3" xfId="764"/>
    <cellStyle name="Output" xfId="258"/>
    <cellStyle name="Output 2" xfId="640"/>
    <cellStyle name="Output 3" xfId="763"/>
    <cellStyle name="Percent_Agenda" xfId="259"/>
    <cellStyle name="Percentual" xfId="260"/>
    <cellStyle name="Percentual 2" xfId="641"/>
    <cellStyle name="Ponto" xfId="261"/>
    <cellStyle name="Ponto 2" xfId="642"/>
    <cellStyle name="Porcentagem 10" xfId="262"/>
    <cellStyle name="Porcentagem 10 2" xfId="643"/>
    <cellStyle name="Porcentagem 11" xfId="827"/>
    <cellStyle name="Porcentagem 12" xfId="830"/>
    <cellStyle name="Porcentagem 2" xfId="263"/>
    <cellStyle name="Porcentagem 2 2" xfId="264"/>
    <cellStyle name="Porcentagem 2 2 2" xfId="645"/>
    <cellStyle name="Porcentagem 2 3" xfId="265"/>
    <cellStyle name="Porcentagem 2 3 2" xfId="646"/>
    <cellStyle name="Porcentagem 2 4" xfId="644"/>
    <cellStyle name="Porcentagem 2 4 2" xfId="828"/>
    <cellStyle name="Porcentagem 2 4 3" xfId="836"/>
    <cellStyle name="Porcentagem 2 5" xfId="762"/>
    <cellStyle name="Porcentagem 2 6" xfId="812"/>
    <cellStyle name="Porcentagem 2 7" xfId="753"/>
    <cellStyle name="Porcentagem 2_FCDF 2014_2ª Versão" xfId="266"/>
    <cellStyle name="Porcentagem 3" xfId="267"/>
    <cellStyle name="Porcentagem 3 2" xfId="647"/>
    <cellStyle name="Porcentagem 4" xfId="268"/>
    <cellStyle name="Porcentagem 4 2" xfId="648"/>
    <cellStyle name="Porcentagem 5" xfId="269"/>
    <cellStyle name="Porcentagem 5 2" xfId="649"/>
    <cellStyle name="Porcentagem 6" xfId="270"/>
    <cellStyle name="Porcentagem 6 2" xfId="650"/>
    <cellStyle name="Porcentagem 7" xfId="271"/>
    <cellStyle name="Porcentagem 7 2" xfId="651"/>
    <cellStyle name="Porcentagem 8" xfId="272"/>
    <cellStyle name="Porcentagem 8 2" xfId="652"/>
    <cellStyle name="Porcentagem 9" xfId="273"/>
    <cellStyle name="Porcentagem 9 2" xfId="653"/>
    <cellStyle name="Result" xfId="654"/>
    <cellStyle name="Result2" xfId="655"/>
    <cellStyle name="rodape" xfId="274"/>
    <cellStyle name="rodape 2" xfId="656"/>
    <cellStyle name="Saída" xfId="392" builtinId="21" customBuiltin="1"/>
    <cellStyle name="Saída 2" xfId="275"/>
    <cellStyle name="Saída 2 2" xfId="276"/>
    <cellStyle name="Saída 2 2 2" xfId="658"/>
    <cellStyle name="Saída 2 2 3" xfId="760"/>
    <cellStyle name="Saída 2 3" xfId="657"/>
    <cellStyle name="Saída 2 4" xfId="761"/>
    <cellStyle name="Saída 2_05_Impactos_Demais PLs_2013_Dados CNJ de jul-12" xfId="277"/>
    <cellStyle name="Saída 3" xfId="278"/>
    <cellStyle name="Saída 3 2" xfId="659"/>
    <cellStyle name="Saída 3 3" xfId="759"/>
    <cellStyle name="Saída 4" xfId="279"/>
    <cellStyle name="Saída 4 2" xfId="660"/>
    <cellStyle name="Saída 4 3" xfId="758"/>
    <cellStyle name="Saída 5" xfId="850"/>
    <cellStyle name="Saída 6" xfId="778"/>
    <cellStyle name="Sep. milhar [0]" xfId="280"/>
    <cellStyle name="Sep. milhar [0] 2" xfId="661"/>
    <cellStyle name="Sep. milhar [0] 3" xfId="752"/>
    <cellStyle name="Sep. milhar [2]" xfId="281"/>
    <cellStyle name="Sep. milhar [2] 2" xfId="662"/>
    <cellStyle name="Sep. milhar [2] 3" xfId="751"/>
    <cellStyle name="Separador de m" xfId="282"/>
    <cellStyle name="Separador de m 2" xfId="663"/>
    <cellStyle name="Separador de milhares 10" xfId="283"/>
    <cellStyle name="Separador de milhares 10 2" xfId="664"/>
    <cellStyle name="Separador de milhares 2" xfId="284"/>
    <cellStyle name="Separador de milhares 2 2" xfId="285"/>
    <cellStyle name="Separador de milhares 2 2 2" xfId="666"/>
    <cellStyle name="Separador de milhares 2 2 3" xfId="286"/>
    <cellStyle name="Separador de milhares 2 2 3 2" xfId="667"/>
    <cellStyle name="Separador de milhares 2 2 6" xfId="287"/>
    <cellStyle name="Separador de milhares 2 2 6 2" xfId="668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72"/>
    <cellStyle name="Separador de milhares 2 3 2 2 3" xfId="671"/>
    <cellStyle name="Separador de milhares 2 3 2 2_00_Decisão Anexo V 2015_MEMORIAL_Oficial SOF" xfId="293"/>
    <cellStyle name="Separador de milhares 2 3 2 3" xfId="670"/>
    <cellStyle name="Separador de milhares 2 3 2_00_Decisão Anexo V 2015_MEMORIAL_Oficial SOF" xfId="294"/>
    <cellStyle name="Separador de milhares 2 3 3" xfId="295"/>
    <cellStyle name="Separador de milhares 2 3 3 2" xfId="673"/>
    <cellStyle name="Separador de milhares 2 3 4" xfId="669"/>
    <cellStyle name="Separador de milhares 2 3_00_Decisão Anexo V 2015_MEMORIAL_Oficial SOF" xfId="296"/>
    <cellStyle name="Separador de milhares 2 4" xfId="297"/>
    <cellStyle name="Separador de milhares 2 4 2" xfId="674"/>
    <cellStyle name="Separador de milhares 2 5" xfId="298"/>
    <cellStyle name="Separador de milhares 2 5 2" xfId="299"/>
    <cellStyle name="Separador de milhares 2 5 2 2" xfId="676"/>
    <cellStyle name="Separador de milhares 2 5 3" xfId="675"/>
    <cellStyle name="Separador de milhares 2 5_00_Decisão Anexo V 2015_MEMORIAL_Oficial SOF" xfId="300"/>
    <cellStyle name="Separador de milhares 2 6" xfId="665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8"/>
    <cellStyle name="Separador de milhares 3 3" xfId="304"/>
    <cellStyle name="Separador de milhares 3 3 2" xfId="679"/>
    <cellStyle name="Separador de milhares 3 4" xfId="677"/>
    <cellStyle name="Separador de milhares 3_00_Decisão Anexo V 2015_MEMORIAL_Oficial SOF" xfId="305"/>
    <cellStyle name="Separador de milhares 4" xfId="306"/>
    <cellStyle name="Separador de milhares 4 2" xfId="680"/>
    <cellStyle name="Separador de milhares 5" xfId="307"/>
    <cellStyle name="Separador de milhares 5 2" xfId="681"/>
    <cellStyle name="Separador de milhares 6" xfId="308"/>
    <cellStyle name="Separador de milhares 6 2" xfId="682"/>
    <cellStyle name="Separador de milhares 7" xfId="309"/>
    <cellStyle name="Separador de milhares 7 2" xfId="683"/>
    <cellStyle name="Separador de milhares 8" xfId="310"/>
    <cellStyle name="Separador de milhares 8 2" xfId="684"/>
    <cellStyle name="Separador de milhares 9" xfId="311"/>
    <cellStyle name="Separador de milhares 9 2" xfId="685"/>
    <cellStyle name="TableStyleLight1" xfId="312"/>
    <cellStyle name="TableStyleLight1 2" xfId="313"/>
    <cellStyle name="TableStyleLight1 2 2" xfId="687"/>
    <cellStyle name="TableStyleLight1 3" xfId="314"/>
    <cellStyle name="TableStyleLight1 3 2" xfId="688"/>
    <cellStyle name="TableStyleLight1 4" xfId="686"/>
    <cellStyle name="TableStyleLight1 5" xfId="315"/>
    <cellStyle name="TableStyleLight1 5 2" xfId="689"/>
    <cellStyle name="TableStyleLight1_00_Decisão Anexo V 2015_MEMORIAL_Oficial SOF" xfId="316"/>
    <cellStyle name="Texto de Aviso" xfId="396" builtinId="11" customBuiltin="1"/>
    <cellStyle name="Texto de Aviso 2" xfId="317"/>
    <cellStyle name="Texto de Aviso 2 2" xfId="318"/>
    <cellStyle name="Texto de Aviso 2 2 2" xfId="691"/>
    <cellStyle name="Texto de Aviso 2 3" xfId="690"/>
    <cellStyle name="Texto de Aviso 2_05_Impactos_Demais PLs_2013_Dados CNJ de jul-12" xfId="319"/>
    <cellStyle name="Texto de Aviso 3" xfId="320"/>
    <cellStyle name="Texto de Aviso 3 2" xfId="692"/>
    <cellStyle name="Texto de Aviso 4" xfId="321"/>
    <cellStyle name="Texto de Aviso 4 2" xfId="693"/>
    <cellStyle name="Texto Explicativo" xfId="397" builtinId="53" customBuiltin="1"/>
    <cellStyle name="Texto Explicativo 2" xfId="322"/>
    <cellStyle name="Texto Explicativo 2 2" xfId="323"/>
    <cellStyle name="Texto Explicativo 2 2 2" xfId="695"/>
    <cellStyle name="Texto Explicativo 2 3" xfId="694"/>
    <cellStyle name="Texto Explicativo 2_05_Impactos_Demais PLs_2013_Dados CNJ de jul-12" xfId="324"/>
    <cellStyle name="Texto Explicativo 3" xfId="325"/>
    <cellStyle name="Texto Explicativo 3 2" xfId="696"/>
    <cellStyle name="Texto Explicativo 4" xfId="326"/>
    <cellStyle name="Texto Explicativo 4 2" xfId="697"/>
    <cellStyle name="Texto Explicativo 5" xfId="832"/>
    <cellStyle name="Texto Explicativo 6" xfId="825"/>
    <cellStyle name="Texto Explicativo 7" xfId="824"/>
    <cellStyle name="Texto, derecha" xfId="327"/>
    <cellStyle name="Texto, derecha 2" xfId="698"/>
    <cellStyle name="Texto, izquierda" xfId="328"/>
    <cellStyle name="Texto, izquierda 2" xfId="699"/>
    <cellStyle name="Title" xfId="329"/>
    <cellStyle name="Title 2" xfId="700"/>
    <cellStyle name="Titulo" xfId="330"/>
    <cellStyle name="Título" xfId="383" builtinId="15" customBuiltin="1"/>
    <cellStyle name="Título 1" xfId="384" builtinId="16" customBuiltin="1"/>
    <cellStyle name="Título 1 1" xfId="331"/>
    <cellStyle name="Título 1 1 2" xfId="702"/>
    <cellStyle name="Título 1 2" xfId="332"/>
    <cellStyle name="Título 1 2 2" xfId="333"/>
    <cellStyle name="Título 1 2 2 2" xfId="704"/>
    <cellStyle name="Título 1 2 3" xfId="703"/>
    <cellStyle name="Título 1 2_05_Impactos_Demais PLs_2013_Dados CNJ de jul-12" xfId="334"/>
    <cellStyle name="Título 1 3" xfId="335"/>
    <cellStyle name="Título 1 3 2" xfId="705"/>
    <cellStyle name="Título 1 4" xfId="336"/>
    <cellStyle name="Título 1 4 2" xfId="706"/>
    <cellStyle name="Título 10" xfId="337"/>
    <cellStyle name="Título 10 2" xfId="707"/>
    <cellStyle name="Título 11" xfId="338"/>
    <cellStyle name="Título 11 2" xfId="708"/>
    <cellStyle name="Título 12" xfId="859"/>
    <cellStyle name="Título 13" xfId="870"/>
    <cellStyle name="Titulo 2" xfId="701"/>
    <cellStyle name="Título 2" xfId="385" builtinId="17" customBuiltin="1"/>
    <cellStyle name="Título 2 2" xfId="339"/>
    <cellStyle name="Título 2 2 2" xfId="340"/>
    <cellStyle name="Título 2 2 2 2" xfId="710"/>
    <cellStyle name="Título 2 2 3" xfId="709"/>
    <cellStyle name="Título 2 2_05_Impactos_Demais PLs_2013_Dados CNJ de jul-12" xfId="341"/>
    <cellStyle name="Título 2 3" xfId="342"/>
    <cellStyle name="Título 2 3 2" xfId="711"/>
    <cellStyle name="Título 2 4" xfId="343"/>
    <cellStyle name="Título 2 4 2" xfId="712"/>
    <cellStyle name="Titulo 3" xfId="823"/>
    <cellStyle name="Título 3" xfId="386" builtinId="18" customBuiltin="1"/>
    <cellStyle name="Título 3 2" xfId="344"/>
    <cellStyle name="Título 3 2 2" xfId="345"/>
    <cellStyle name="Título 3 2 2 2" xfId="714"/>
    <cellStyle name="Título 3 2 3" xfId="713"/>
    <cellStyle name="Título 3 2_05_Impactos_Demais PLs_2013_Dados CNJ de jul-12" xfId="346"/>
    <cellStyle name="Título 3 3" xfId="347"/>
    <cellStyle name="Título 3 3 2" xfId="715"/>
    <cellStyle name="Título 3 4" xfId="348"/>
    <cellStyle name="Título 3 4 2" xfId="716"/>
    <cellStyle name="Título 4" xfId="387" builtinId="19" customBuiltin="1"/>
    <cellStyle name="Título 4 2" xfId="349"/>
    <cellStyle name="Título 4 2 2" xfId="350"/>
    <cellStyle name="Título 4 2 2 2" xfId="718"/>
    <cellStyle name="Título 4 2 3" xfId="717"/>
    <cellStyle name="Título 4 2_05_Impactos_Demais PLs_2013_Dados CNJ de jul-12" xfId="351"/>
    <cellStyle name="Título 4 3" xfId="352"/>
    <cellStyle name="Título 4 3 2" xfId="719"/>
    <cellStyle name="Título 4 4" xfId="353"/>
    <cellStyle name="Título 4 4 2" xfId="720"/>
    <cellStyle name="Título 5" xfId="354"/>
    <cellStyle name="Título 5 2" xfId="355"/>
    <cellStyle name="Título 5 2 2" xfId="722"/>
    <cellStyle name="Título 5 3" xfId="356"/>
    <cellStyle name="Título 5 3 2" xfId="723"/>
    <cellStyle name="Título 5 4" xfId="721"/>
    <cellStyle name="Título 5_05_Impactos_Demais PLs_2013_Dados CNJ de jul-12" xfId="357"/>
    <cellStyle name="Título 6" xfId="358"/>
    <cellStyle name="Título 6 2" xfId="359"/>
    <cellStyle name="Título 6 2 2" xfId="725"/>
    <cellStyle name="Título 6 3" xfId="724"/>
    <cellStyle name="Título 6_34" xfId="360"/>
    <cellStyle name="Título 7" xfId="361"/>
    <cellStyle name="Título 7 2" xfId="726"/>
    <cellStyle name="Título 8" xfId="362"/>
    <cellStyle name="Título 8 2" xfId="727"/>
    <cellStyle name="Título 9" xfId="363"/>
    <cellStyle name="Título 9 2" xfId="728"/>
    <cellStyle name="Titulo_00_Equalização ASMED_SOF" xfId="364"/>
    <cellStyle name="Titulo1" xfId="365"/>
    <cellStyle name="Titulo1 2" xfId="729"/>
    <cellStyle name="Titulo2" xfId="366"/>
    <cellStyle name="Titulo2 2" xfId="730"/>
    <cellStyle name="Total" xfId="398" builtinId="25" customBuiltin="1"/>
    <cellStyle name="Total 2" xfId="367"/>
    <cellStyle name="Total 2 2" xfId="368"/>
    <cellStyle name="Total 2 2 2" xfId="732"/>
    <cellStyle name="Total 2 2 3" xfId="749"/>
    <cellStyle name="Total 2 3" xfId="731"/>
    <cellStyle name="Total 2 4" xfId="750"/>
    <cellStyle name="Total 2_05_Impactos_Demais PLs_2013_Dados CNJ de jul-12" xfId="369"/>
    <cellStyle name="Total 3" xfId="370"/>
    <cellStyle name="Total 3 2" xfId="733"/>
    <cellStyle name="Total 3 3" xfId="748"/>
    <cellStyle name="Total 4" xfId="371"/>
    <cellStyle name="Total 4 2" xfId="734"/>
    <cellStyle name="Total 4 3" xfId="747"/>
    <cellStyle name="V¡rgula" xfId="372"/>
    <cellStyle name="V¡rgula 2" xfId="735"/>
    <cellStyle name="V¡rgula0" xfId="373"/>
    <cellStyle name="V¡rgula0 2" xfId="736"/>
    <cellStyle name="Vírgul - Estilo1" xfId="374"/>
    <cellStyle name="Vírgul - Estilo1 2" xfId="737"/>
    <cellStyle name="Vírgula 2" xfId="375"/>
    <cellStyle name="Vírgula 2 2" xfId="376"/>
    <cellStyle name="Vírgula 2 2 2" xfId="739"/>
    <cellStyle name="Vírgula 2 3" xfId="738"/>
    <cellStyle name="Vírgula 2 3 2" xfId="837"/>
    <cellStyle name="Vírgula 2 4" xfId="746"/>
    <cellStyle name="Vírgula 2 5" xfId="831"/>
    <cellStyle name="Vírgula 2 6" xfId="838"/>
    <cellStyle name="Vírgula 3" xfId="377"/>
    <cellStyle name="Vírgula 3 2" xfId="740"/>
    <cellStyle name="Vírgula 4" xfId="378"/>
    <cellStyle name="Vírgula 4 2" xfId="741"/>
    <cellStyle name="Vírgula 5" xfId="379"/>
    <cellStyle name="Vírgula 5 2" xfId="742"/>
    <cellStyle name="Vírgula0" xfId="380"/>
    <cellStyle name="Vírgula0 2" xfId="743"/>
    <cellStyle name="Warning Text" xfId="381"/>
    <cellStyle name="Warning Text 2" xfId="7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zoomScaleNormal="100" workbookViewId="0">
      <selection activeCell="K9" sqref="K9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31</v>
      </c>
      <c r="C2" s="6"/>
      <c r="D2" s="6"/>
      <c r="E2" s="6"/>
      <c r="F2" s="6"/>
      <c r="G2" s="6"/>
      <c r="H2" s="6"/>
    </row>
    <row r="3" spans="1:9">
      <c r="B3" s="5" t="s">
        <v>32</v>
      </c>
      <c r="C3" s="6"/>
      <c r="D3" s="6"/>
      <c r="E3" s="6"/>
      <c r="F3" s="6"/>
      <c r="G3" s="6"/>
      <c r="H3" s="6"/>
    </row>
    <row r="4" spans="1:9">
      <c r="B4" s="6" t="s">
        <v>68</v>
      </c>
      <c r="C4" s="6"/>
      <c r="D4" s="6"/>
      <c r="E4" s="6"/>
      <c r="F4" s="6"/>
      <c r="G4" s="6"/>
      <c r="H4" s="6"/>
    </row>
    <row r="5" spans="1:9" ht="47.25" customHeight="1">
      <c r="B5" s="108" t="s">
        <v>21</v>
      </c>
      <c r="C5" s="108"/>
      <c r="D5" s="108"/>
      <c r="E5" s="108"/>
      <c r="F5" s="108"/>
      <c r="G5" s="108"/>
      <c r="H5" s="108"/>
    </row>
    <row r="6" spans="1:9" ht="8.25" customHeight="1">
      <c r="B6" s="12"/>
      <c r="C6" s="6"/>
      <c r="D6" s="6"/>
      <c r="E6" s="6"/>
      <c r="F6" s="6"/>
      <c r="G6" s="6"/>
      <c r="H6" s="6"/>
    </row>
    <row r="7" spans="1:9" ht="18" customHeight="1">
      <c r="B7" s="45" t="s">
        <v>29</v>
      </c>
      <c r="C7" s="6"/>
      <c r="D7" s="6"/>
      <c r="E7" s="6"/>
      <c r="F7" s="6"/>
      <c r="G7" s="6"/>
      <c r="H7" s="6"/>
    </row>
    <row r="8" spans="1:9" ht="15.75" customHeight="1">
      <c r="B8" s="109" t="s">
        <v>30</v>
      </c>
      <c r="C8" s="109"/>
      <c r="D8" s="109"/>
      <c r="E8" s="109" t="s">
        <v>18</v>
      </c>
      <c r="F8" s="109"/>
      <c r="G8" s="109"/>
      <c r="H8" s="109"/>
      <c r="I8" s="1"/>
    </row>
    <row r="9" spans="1:9" ht="34.5" customHeight="1">
      <c r="B9" s="109"/>
      <c r="C9" s="109"/>
      <c r="D9" s="109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25"/>
      <c r="C10" s="20"/>
      <c r="D10" s="21">
        <v>13</v>
      </c>
      <c r="E10" s="26">
        <f>SUM('TST:TRT24'!E10)</f>
        <v>5812</v>
      </c>
      <c r="F10" s="26">
        <f>SUM('TST:TRT24'!F10)</f>
        <v>179</v>
      </c>
      <c r="G10" s="26">
        <f>SUM('TST:TRT24'!G10)</f>
        <v>134</v>
      </c>
      <c r="H10" s="26">
        <f>E10+F10+G10</f>
        <v>6125</v>
      </c>
    </row>
    <row r="11" spans="1:9">
      <c r="A11" s="4"/>
      <c r="B11" s="19" t="s">
        <v>1</v>
      </c>
      <c r="C11" s="20" t="s">
        <v>0</v>
      </c>
      <c r="D11" s="21">
        <v>12</v>
      </c>
      <c r="E11" s="26">
        <f>SUM('TST:TRT24'!E11)</f>
        <v>889</v>
      </c>
      <c r="F11" s="26">
        <f>SUM('TST:TRT24'!F11)</f>
        <v>34</v>
      </c>
      <c r="G11" s="26">
        <f>SUM('TST:TRT24'!G11)</f>
        <v>27</v>
      </c>
      <c r="H11" s="26">
        <f t="shared" ref="H11:H22" si="0">E11+F11+G11</f>
        <v>950</v>
      </c>
    </row>
    <row r="12" spans="1:9">
      <c r="A12" s="4"/>
      <c r="B12" s="19" t="s">
        <v>2</v>
      </c>
      <c r="C12" s="20"/>
      <c r="D12" s="21">
        <v>11</v>
      </c>
      <c r="E12" s="26">
        <f>SUM('TST:TRT24'!E12)</f>
        <v>559</v>
      </c>
      <c r="F12" s="26">
        <f>SUM('TST:TRT24'!F12)</f>
        <v>19</v>
      </c>
      <c r="G12" s="26">
        <f>SUM('TST:TRT24'!G12)</f>
        <v>23</v>
      </c>
      <c r="H12" s="26">
        <f t="shared" si="0"/>
        <v>601</v>
      </c>
    </row>
    <row r="13" spans="1:9">
      <c r="A13" s="4"/>
      <c r="B13" s="19" t="s">
        <v>1</v>
      </c>
      <c r="C13" s="22"/>
      <c r="D13" s="21">
        <v>10</v>
      </c>
      <c r="E13" s="26">
        <f>SUM('TST:TRT24'!E13)</f>
        <v>410</v>
      </c>
      <c r="F13" s="26">
        <f>SUM('TST:TRT24'!F13)</f>
        <v>33</v>
      </c>
      <c r="G13" s="26">
        <f>SUM('TST:TRT24'!G13)</f>
        <v>7</v>
      </c>
      <c r="H13" s="26">
        <f t="shared" si="0"/>
        <v>450</v>
      </c>
    </row>
    <row r="14" spans="1:9">
      <c r="A14" s="4"/>
      <c r="B14" s="19" t="s">
        <v>3</v>
      </c>
      <c r="C14" s="20"/>
      <c r="D14" s="21">
        <v>9</v>
      </c>
      <c r="E14" s="26">
        <f>SUM('TST:TRT24'!E14)</f>
        <v>460</v>
      </c>
      <c r="F14" s="26">
        <f>SUM('TST:TRT24'!F14)</f>
        <v>22</v>
      </c>
      <c r="G14" s="26">
        <f>SUM('TST:TRT24'!G14)</f>
        <v>9</v>
      </c>
      <c r="H14" s="26">
        <f t="shared" si="0"/>
        <v>491</v>
      </c>
    </row>
    <row r="15" spans="1:9">
      <c r="A15" s="4"/>
      <c r="B15" s="19" t="s">
        <v>4</v>
      </c>
      <c r="C15" s="20" t="s">
        <v>5</v>
      </c>
      <c r="D15" s="21">
        <v>8</v>
      </c>
      <c r="E15" s="26">
        <f>SUM('TST:TRT24'!E15)</f>
        <v>967</v>
      </c>
      <c r="F15" s="26">
        <f>SUM('TST:TRT24'!F15)</f>
        <v>45</v>
      </c>
      <c r="G15" s="26">
        <f>SUM('TST:TRT24'!G15)</f>
        <v>55</v>
      </c>
      <c r="H15" s="26">
        <f t="shared" si="0"/>
        <v>1067</v>
      </c>
    </row>
    <row r="16" spans="1:9">
      <c r="A16" s="4"/>
      <c r="B16" s="19" t="s">
        <v>6</v>
      </c>
      <c r="C16" s="20"/>
      <c r="D16" s="21">
        <v>7</v>
      </c>
      <c r="E16" s="26">
        <f>SUM('TST:TRT24'!E16)</f>
        <v>851</v>
      </c>
      <c r="F16" s="26">
        <f>SUM('TST:TRT24'!F16)</f>
        <v>38</v>
      </c>
      <c r="G16" s="26">
        <f>SUM('TST:TRT24'!G16)</f>
        <v>49</v>
      </c>
      <c r="H16" s="26">
        <f t="shared" si="0"/>
        <v>938</v>
      </c>
    </row>
    <row r="17" spans="1:8">
      <c r="A17" s="4"/>
      <c r="B17" s="19" t="s">
        <v>7</v>
      </c>
      <c r="C17" s="20"/>
      <c r="D17" s="21">
        <v>6</v>
      </c>
      <c r="E17" s="26">
        <f>SUM('TST:TRT24'!E17)</f>
        <v>1020</v>
      </c>
      <c r="F17" s="26">
        <f>SUM('TST:TRT24'!F17)</f>
        <v>42</v>
      </c>
      <c r="G17" s="26">
        <f>SUM('TST:TRT24'!G17)</f>
        <v>66</v>
      </c>
      <c r="H17" s="26">
        <f t="shared" si="0"/>
        <v>1128</v>
      </c>
    </row>
    <row r="18" spans="1:8">
      <c r="A18" s="4"/>
      <c r="B18" s="19" t="s">
        <v>1</v>
      </c>
      <c r="C18" s="22"/>
      <c r="D18" s="21">
        <v>5</v>
      </c>
      <c r="E18" s="26">
        <f>SUM('TST:TRT24'!E18)</f>
        <v>1420</v>
      </c>
      <c r="F18" s="26">
        <f>SUM('TST:TRT24'!F18)</f>
        <v>59</v>
      </c>
      <c r="G18" s="26">
        <f>SUM('TST:TRT24'!G18)</f>
        <v>113</v>
      </c>
      <c r="H18" s="26">
        <f t="shared" si="0"/>
        <v>1592</v>
      </c>
    </row>
    <row r="19" spans="1:8">
      <c r="A19" s="4"/>
      <c r="B19" s="19"/>
      <c r="C19" s="20"/>
      <c r="D19" s="21">
        <v>4</v>
      </c>
      <c r="E19" s="26">
        <f>SUM('TST:TRT24'!E19)</f>
        <v>886</v>
      </c>
      <c r="F19" s="26">
        <f>SUM('TST:TRT24'!F19)</f>
        <v>64</v>
      </c>
      <c r="G19" s="26">
        <f>SUM('TST:TRT24'!G19)</f>
        <v>57</v>
      </c>
      <c r="H19" s="26">
        <f t="shared" si="0"/>
        <v>1007</v>
      </c>
    </row>
    <row r="20" spans="1:8">
      <c r="A20" s="4"/>
      <c r="B20" s="19"/>
      <c r="C20" s="20" t="s">
        <v>1</v>
      </c>
      <c r="D20" s="21">
        <v>3</v>
      </c>
      <c r="E20" s="26">
        <f>SUM('TST:TRT24'!E20)</f>
        <v>840</v>
      </c>
      <c r="F20" s="26">
        <f>SUM('TST:TRT24'!F20)</f>
        <v>49</v>
      </c>
      <c r="G20" s="26">
        <f>SUM('TST:TRT24'!G20)</f>
        <v>47</v>
      </c>
      <c r="H20" s="26">
        <f t="shared" si="0"/>
        <v>936</v>
      </c>
    </row>
    <row r="21" spans="1:8">
      <c r="A21" s="4"/>
      <c r="B21" s="19"/>
      <c r="C21" s="20"/>
      <c r="D21" s="21">
        <v>2</v>
      </c>
      <c r="E21" s="26">
        <f>SUM('TST:TRT24'!E21)</f>
        <v>384</v>
      </c>
      <c r="F21" s="26">
        <f>SUM('TST:TRT24'!F21)</f>
        <v>15</v>
      </c>
      <c r="G21" s="26">
        <f>SUM('TST:TRT24'!G21)</f>
        <v>27</v>
      </c>
      <c r="H21" s="26">
        <f t="shared" si="0"/>
        <v>426</v>
      </c>
    </row>
    <row r="22" spans="1:8">
      <c r="A22" s="4"/>
      <c r="B22" s="23"/>
      <c r="C22" s="24"/>
      <c r="D22" s="25">
        <v>1</v>
      </c>
      <c r="E22" s="26">
        <f>SUM('TST:TRT24'!E22)</f>
        <v>672</v>
      </c>
      <c r="F22" s="26">
        <f>SUM('TST:TRT24'!F22)</f>
        <v>18</v>
      </c>
      <c r="G22" s="26">
        <f>SUM('TST:TRT24'!G22)</f>
        <v>15</v>
      </c>
      <c r="H22" s="26">
        <f t="shared" si="0"/>
        <v>705</v>
      </c>
    </row>
    <row r="23" spans="1:8" ht="19.5" customHeight="1">
      <c r="A23" s="4"/>
      <c r="B23" s="111" t="s">
        <v>14</v>
      </c>
      <c r="C23" s="112"/>
      <c r="D23" s="113"/>
      <c r="E23" s="41">
        <f>SUM(E10:E22)</f>
        <v>15170</v>
      </c>
      <c r="F23" s="41">
        <f>SUM(F10:F22)</f>
        <v>617</v>
      </c>
      <c r="G23" s="41">
        <f>SUM(G10:G22)</f>
        <v>629</v>
      </c>
      <c r="H23" s="41">
        <f>SUM(H10:H22)</f>
        <v>16416</v>
      </c>
    </row>
    <row r="24" spans="1:8">
      <c r="A24" s="4"/>
      <c r="B24" s="27"/>
      <c r="C24" s="28"/>
      <c r="D24" s="29">
        <v>13</v>
      </c>
      <c r="E24" s="34">
        <f>SUM('TST:TRT24'!E24)</f>
        <v>12904</v>
      </c>
      <c r="F24" s="34">
        <f>SUM('TST:TRT24'!F24)</f>
        <v>353</v>
      </c>
      <c r="G24" s="34">
        <f>SUM('TST:TRT24'!G24)</f>
        <v>254</v>
      </c>
      <c r="H24" s="34">
        <f t="shared" ref="H24:H36" si="1">E24+F24+G24</f>
        <v>13511</v>
      </c>
    </row>
    <row r="25" spans="1:8">
      <c r="A25" s="4"/>
      <c r="B25" s="30"/>
      <c r="C25" s="31" t="s">
        <v>0</v>
      </c>
      <c r="D25" s="29">
        <v>12</v>
      </c>
      <c r="E25" s="34">
        <f>SUM('TST:TRT24'!E25)</f>
        <v>1388</v>
      </c>
      <c r="F25" s="34">
        <f>SUM('TST:TRT24'!F25)</f>
        <v>47</v>
      </c>
      <c r="G25" s="34">
        <f>SUM('TST:TRT24'!G25)</f>
        <v>29</v>
      </c>
      <c r="H25" s="34">
        <f t="shared" si="1"/>
        <v>1464</v>
      </c>
    </row>
    <row r="26" spans="1:8">
      <c r="A26" s="4"/>
      <c r="B26" s="30" t="s">
        <v>7</v>
      </c>
      <c r="C26" s="31"/>
      <c r="D26" s="29">
        <v>11</v>
      </c>
      <c r="E26" s="34">
        <f>SUM('TST:TRT24'!E26)</f>
        <v>923</v>
      </c>
      <c r="F26" s="34">
        <f>SUM('TST:TRT24'!F26)</f>
        <v>22</v>
      </c>
      <c r="G26" s="34">
        <f>SUM('TST:TRT24'!G26)</f>
        <v>31</v>
      </c>
      <c r="H26" s="34">
        <f t="shared" si="1"/>
        <v>976</v>
      </c>
    </row>
    <row r="27" spans="1:8">
      <c r="A27" s="4"/>
      <c r="B27" s="30" t="s">
        <v>8</v>
      </c>
      <c r="C27" s="28"/>
      <c r="D27" s="29">
        <v>10</v>
      </c>
      <c r="E27" s="34">
        <f>SUM('TST:TRT24'!E27)</f>
        <v>510</v>
      </c>
      <c r="F27" s="34">
        <f>SUM('TST:TRT24'!F27)</f>
        <v>18</v>
      </c>
      <c r="G27" s="34">
        <f>SUM('TST:TRT24'!G27)</f>
        <v>22</v>
      </c>
      <c r="H27" s="34">
        <f t="shared" si="1"/>
        <v>550</v>
      </c>
    </row>
    <row r="28" spans="1:8">
      <c r="A28" s="4"/>
      <c r="B28" s="30" t="s">
        <v>0</v>
      </c>
      <c r="C28" s="31"/>
      <c r="D28" s="29">
        <v>9</v>
      </c>
      <c r="E28" s="34">
        <f>SUM('TST:TRT24'!E28)</f>
        <v>679</v>
      </c>
      <c r="F28" s="34">
        <f>SUM('TST:TRT24'!F28)</f>
        <v>25</v>
      </c>
      <c r="G28" s="34">
        <f>SUM('TST:TRT24'!G28)</f>
        <v>14</v>
      </c>
      <c r="H28" s="34">
        <f t="shared" si="1"/>
        <v>718</v>
      </c>
    </row>
    <row r="29" spans="1:8">
      <c r="A29" s="4"/>
      <c r="B29" s="30" t="s">
        <v>2</v>
      </c>
      <c r="C29" s="31" t="s">
        <v>5</v>
      </c>
      <c r="D29" s="29">
        <v>8</v>
      </c>
      <c r="E29" s="34">
        <f>SUM('TST:TRT24'!E29)</f>
        <v>842</v>
      </c>
      <c r="F29" s="34">
        <f>SUM('TST:TRT24'!F29)</f>
        <v>31</v>
      </c>
      <c r="G29" s="34">
        <f>SUM('TST:TRT24'!G29)</f>
        <v>28</v>
      </c>
      <c r="H29" s="34">
        <f t="shared" si="1"/>
        <v>901</v>
      </c>
    </row>
    <row r="30" spans="1:8">
      <c r="A30" s="4"/>
      <c r="B30" s="30" t="s">
        <v>4</v>
      </c>
      <c r="C30" s="31"/>
      <c r="D30" s="29">
        <v>7</v>
      </c>
      <c r="E30" s="34">
        <f>SUM('TST:TRT24'!E30)</f>
        <v>714</v>
      </c>
      <c r="F30" s="34">
        <f>SUM('TST:TRT24'!F30)</f>
        <v>30</v>
      </c>
      <c r="G30" s="34">
        <f>SUM('TST:TRT24'!G30)</f>
        <v>15</v>
      </c>
      <c r="H30" s="34">
        <f t="shared" si="1"/>
        <v>759</v>
      </c>
    </row>
    <row r="31" spans="1:8">
      <c r="A31" s="4"/>
      <c r="B31" s="30" t="s">
        <v>0</v>
      </c>
      <c r="C31" s="31"/>
      <c r="D31" s="29">
        <v>6</v>
      </c>
      <c r="E31" s="34">
        <f>SUM('TST:TRT24'!E31)</f>
        <v>1050</v>
      </c>
      <c r="F31" s="34">
        <f>SUM('TST:TRT24'!F31)</f>
        <v>35</v>
      </c>
      <c r="G31" s="34">
        <f>SUM('TST:TRT24'!G31)</f>
        <v>48</v>
      </c>
      <c r="H31" s="34">
        <f t="shared" si="1"/>
        <v>1133</v>
      </c>
    </row>
    <row r="32" spans="1:8">
      <c r="A32" s="4"/>
      <c r="B32" s="30" t="s">
        <v>9</v>
      </c>
      <c r="C32" s="28"/>
      <c r="D32" s="29">
        <v>5</v>
      </c>
      <c r="E32" s="34">
        <f>SUM('TST:TRT24'!E32)</f>
        <v>1093</v>
      </c>
      <c r="F32" s="34">
        <f>SUM('TST:TRT24'!F32)</f>
        <v>57</v>
      </c>
      <c r="G32" s="34">
        <f>SUM('TST:TRT24'!G32)</f>
        <v>53</v>
      </c>
      <c r="H32" s="34">
        <f t="shared" si="1"/>
        <v>1203</v>
      </c>
    </row>
    <row r="33" spans="1:8">
      <c r="A33" s="4"/>
      <c r="B33" s="30"/>
      <c r="C33" s="31"/>
      <c r="D33" s="29">
        <v>4</v>
      </c>
      <c r="E33" s="34">
        <f>SUM('TST:TRT24'!E33)</f>
        <v>884</v>
      </c>
      <c r="F33" s="34">
        <f>SUM('TST:TRT24'!F33)</f>
        <v>50</v>
      </c>
      <c r="G33" s="34">
        <f>SUM('TST:TRT24'!G33)</f>
        <v>47</v>
      </c>
      <c r="H33" s="34">
        <f t="shared" si="1"/>
        <v>981</v>
      </c>
    </row>
    <row r="34" spans="1:8">
      <c r="A34" s="4"/>
      <c r="B34" s="30"/>
      <c r="C34" s="31" t="s">
        <v>1</v>
      </c>
      <c r="D34" s="29">
        <v>3</v>
      </c>
      <c r="E34" s="34">
        <f>SUM('TST:TRT24'!E34)</f>
        <v>1126</v>
      </c>
      <c r="F34" s="34">
        <f>SUM('TST:TRT24'!F34)</f>
        <v>46</v>
      </c>
      <c r="G34" s="34">
        <f>SUM('TST:TRT24'!G34)</f>
        <v>57</v>
      </c>
      <c r="H34" s="34">
        <f t="shared" si="1"/>
        <v>1229</v>
      </c>
    </row>
    <row r="35" spans="1:8">
      <c r="A35" s="4"/>
      <c r="B35" s="30"/>
      <c r="C35" s="31"/>
      <c r="D35" s="29">
        <v>2</v>
      </c>
      <c r="E35" s="34">
        <f>SUM('TST:TRT24'!E35)</f>
        <v>588</v>
      </c>
      <c r="F35" s="34">
        <f>SUM('TST:TRT24'!F35)</f>
        <v>18</v>
      </c>
      <c r="G35" s="34">
        <f>SUM('TST:TRT24'!G35)</f>
        <v>22</v>
      </c>
      <c r="H35" s="34">
        <f t="shared" si="1"/>
        <v>628</v>
      </c>
    </row>
    <row r="36" spans="1:8">
      <c r="A36" s="4"/>
      <c r="B36" s="32"/>
      <c r="C36" s="33"/>
      <c r="D36" s="27">
        <v>1</v>
      </c>
      <c r="E36" s="34">
        <f>SUM('TST:TRT24'!E36)</f>
        <v>1148</v>
      </c>
      <c r="F36" s="34">
        <f>SUM('TST:TRT24'!F36)</f>
        <v>15</v>
      </c>
      <c r="G36" s="34">
        <f>SUM('TST:TRT24'!G36)</f>
        <v>17</v>
      </c>
      <c r="H36" s="34">
        <f t="shared" si="1"/>
        <v>1180</v>
      </c>
    </row>
    <row r="37" spans="1:8" ht="19.5" customHeight="1">
      <c r="A37" s="4"/>
      <c r="B37" s="114" t="s">
        <v>15</v>
      </c>
      <c r="C37" s="115"/>
      <c r="D37" s="116"/>
      <c r="E37" s="42">
        <f>SUM(E24:E36)</f>
        <v>23849</v>
      </c>
      <c r="F37" s="42">
        <f>SUM(F24:F36)</f>
        <v>747</v>
      </c>
      <c r="G37" s="42">
        <f>SUM(G24:G36)</f>
        <v>637</v>
      </c>
      <c r="H37" s="42">
        <f>SUM(H24:H36)</f>
        <v>25233</v>
      </c>
    </row>
    <row r="38" spans="1:8">
      <c r="A38" s="4"/>
      <c r="B38" s="35"/>
      <c r="C38" s="35"/>
      <c r="D38" s="36">
        <v>13</v>
      </c>
      <c r="E38" s="40">
        <f>SUM('TST:TRT24'!E38)</f>
        <v>79</v>
      </c>
      <c r="F38" s="40">
        <f>SUM('TST:TRT24'!F38)</f>
        <v>1</v>
      </c>
      <c r="G38" s="40">
        <f>SUM('TST:TRT24'!G38)</f>
        <v>1</v>
      </c>
      <c r="H38" s="40">
        <f t="shared" ref="H38:H50" si="2">E38+F38+G38</f>
        <v>81</v>
      </c>
    </row>
    <row r="39" spans="1:8">
      <c r="A39" s="4"/>
      <c r="B39" s="37" t="s">
        <v>1</v>
      </c>
      <c r="C39" s="38" t="s">
        <v>0</v>
      </c>
      <c r="D39" s="36">
        <v>12</v>
      </c>
      <c r="E39" s="40">
        <f>SUM('TST:TRT24'!E39)</f>
        <v>3</v>
      </c>
      <c r="F39" s="40">
        <f>SUM('TST:TRT24'!F39)</f>
        <v>0</v>
      </c>
      <c r="G39" s="40">
        <f>SUM('TST:TRT24'!G39)</f>
        <v>0</v>
      </c>
      <c r="H39" s="40">
        <f t="shared" si="2"/>
        <v>3</v>
      </c>
    </row>
    <row r="40" spans="1:8">
      <c r="A40" s="4"/>
      <c r="B40" s="37" t="s">
        <v>10</v>
      </c>
      <c r="C40" s="39"/>
      <c r="D40" s="36">
        <v>11</v>
      </c>
      <c r="E40" s="40">
        <f>SUM('TST:TRT24'!E40)</f>
        <v>3</v>
      </c>
      <c r="F40" s="40">
        <f>SUM('TST:TRT24'!F40)</f>
        <v>0</v>
      </c>
      <c r="G40" s="40">
        <f>SUM('TST:TRT24'!G40)</f>
        <v>0</v>
      </c>
      <c r="H40" s="40">
        <f t="shared" si="2"/>
        <v>3</v>
      </c>
    </row>
    <row r="41" spans="1:8">
      <c r="A41" s="4"/>
      <c r="B41" s="37" t="s">
        <v>11</v>
      </c>
      <c r="C41" s="38"/>
      <c r="D41" s="36">
        <v>10</v>
      </c>
      <c r="E41" s="40">
        <f>SUM('TST:TRT24'!E41)</f>
        <v>2</v>
      </c>
      <c r="F41" s="40">
        <f>SUM('TST:TRT24'!F41)</f>
        <v>0</v>
      </c>
      <c r="G41" s="40">
        <f>SUM('TST:TRT24'!G41)</f>
        <v>0</v>
      </c>
      <c r="H41" s="40">
        <f t="shared" si="2"/>
        <v>2</v>
      </c>
    </row>
    <row r="42" spans="1:8">
      <c r="A42" s="4"/>
      <c r="B42" s="37" t="s">
        <v>4</v>
      </c>
      <c r="C42" s="38"/>
      <c r="D42" s="36">
        <v>9</v>
      </c>
      <c r="E42" s="40">
        <f>SUM('TST:TRT24'!E42)</f>
        <v>1</v>
      </c>
      <c r="F42" s="40">
        <f>SUM('TST:TRT24'!F42)</f>
        <v>0</v>
      </c>
      <c r="G42" s="40">
        <f>SUM('TST:TRT24'!G42)</f>
        <v>0</v>
      </c>
      <c r="H42" s="40">
        <f t="shared" si="2"/>
        <v>1</v>
      </c>
    </row>
    <row r="43" spans="1:8">
      <c r="A43" s="4"/>
      <c r="B43" s="37" t="s">
        <v>3</v>
      </c>
      <c r="C43" s="38" t="s">
        <v>5</v>
      </c>
      <c r="D43" s="36">
        <v>8</v>
      </c>
      <c r="E43" s="40">
        <f>SUM('TST:TRT24'!E43)</f>
        <v>0</v>
      </c>
      <c r="F43" s="40">
        <f>SUM('TST:TRT24'!F43)</f>
        <v>0</v>
      </c>
      <c r="G43" s="40">
        <f>SUM('TST:TRT24'!G43)</f>
        <v>0</v>
      </c>
      <c r="H43" s="40">
        <f t="shared" si="2"/>
        <v>0</v>
      </c>
    </row>
    <row r="44" spans="1:8">
      <c r="A44" s="4"/>
      <c r="B44" s="37" t="s">
        <v>4</v>
      </c>
      <c r="C44" s="38"/>
      <c r="D44" s="36">
        <v>7</v>
      </c>
      <c r="E44" s="40">
        <f>SUM('TST:TRT24'!E44)</f>
        <v>0</v>
      </c>
      <c r="F44" s="40">
        <f>SUM('TST:TRT24'!F44)</f>
        <v>0</v>
      </c>
      <c r="G44" s="40">
        <f>SUM('TST:TRT24'!G44)</f>
        <v>0</v>
      </c>
      <c r="H44" s="40">
        <f t="shared" si="2"/>
        <v>0</v>
      </c>
    </row>
    <row r="45" spans="1:8">
      <c r="A45" s="4"/>
      <c r="B45" s="37" t="s">
        <v>1</v>
      </c>
      <c r="C45" s="38"/>
      <c r="D45" s="36">
        <v>6</v>
      </c>
      <c r="E45" s="40">
        <f>SUM('TST:TRT24'!E45)</f>
        <v>0</v>
      </c>
      <c r="F45" s="40">
        <f>SUM('TST:TRT24'!F45)</f>
        <v>0</v>
      </c>
      <c r="G45" s="40">
        <f>SUM('TST:TRT24'!G45)</f>
        <v>0</v>
      </c>
      <c r="H45" s="40">
        <f t="shared" si="2"/>
        <v>0</v>
      </c>
    </row>
    <row r="46" spans="1:8">
      <c r="A46" s="4"/>
      <c r="B46" s="37" t="s">
        <v>12</v>
      </c>
      <c r="C46" s="35"/>
      <c r="D46" s="36">
        <v>5</v>
      </c>
      <c r="E46" s="40">
        <f>SUM('TST:TRT24'!E46)</f>
        <v>0</v>
      </c>
      <c r="F46" s="40">
        <f>SUM('TST:TRT24'!F46)</f>
        <v>0</v>
      </c>
      <c r="G46" s="40">
        <f>SUM('TST:TRT24'!G46)</f>
        <v>0</v>
      </c>
      <c r="H46" s="40">
        <f t="shared" si="2"/>
        <v>0</v>
      </c>
    </row>
    <row r="47" spans="1:8">
      <c r="A47" s="4"/>
      <c r="B47" s="37"/>
      <c r="C47" s="38"/>
      <c r="D47" s="36">
        <v>4</v>
      </c>
      <c r="E47" s="40">
        <f>SUM('TST:TRT24'!E47)</f>
        <v>0</v>
      </c>
      <c r="F47" s="40">
        <f>SUM('TST:TRT24'!F47)</f>
        <v>0</v>
      </c>
      <c r="G47" s="40">
        <f>SUM('TST:TRT24'!G47)</f>
        <v>0</v>
      </c>
      <c r="H47" s="40">
        <f t="shared" si="2"/>
        <v>0</v>
      </c>
    </row>
    <row r="48" spans="1:8">
      <c r="A48" s="4"/>
      <c r="B48" s="37"/>
      <c r="C48" s="38" t="s">
        <v>1</v>
      </c>
      <c r="D48" s="36">
        <v>3</v>
      </c>
      <c r="E48" s="40">
        <f>SUM('TST:TRT24'!E48)</f>
        <v>0</v>
      </c>
      <c r="F48" s="40">
        <f>SUM('TST:TRT24'!F48)</f>
        <v>0</v>
      </c>
      <c r="G48" s="40">
        <f>SUM('TST:TRT24'!G48)</f>
        <v>0</v>
      </c>
      <c r="H48" s="40">
        <f t="shared" si="2"/>
        <v>0</v>
      </c>
    </row>
    <row r="49" spans="1:8">
      <c r="A49" s="4"/>
      <c r="B49" s="37"/>
      <c r="C49" s="38"/>
      <c r="D49" s="36">
        <v>2</v>
      </c>
      <c r="E49" s="40">
        <f>SUM('TST:TRT24'!E49)</f>
        <v>0</v>
      </c>
      <c r="F49" s="40">
        <f>SUM('TST:TRT24'!F49)</f>
        <v>0</v>
      </c>
      <c r="G49" s="40">
        <f>SUM('TST:TRT24'!G49)</f>
        <v>0</v>
      </c>
      <c r="H49" s="40">
        <f t="shared" si="2"/>
        <v>0</v>
      </c>
    </row>
    <row r="50" spans="1:8">
      <c r="A50" s="4"/>
      <c r="B50" s="39"/>
      <c r="C50" s="38"/>
      <c r="D50" s="35">
        <v>1</v>
      </c>
      <c r="E50" s="40">
        <f>SUM('TST:TRT24'!E50)</f>
        <v>0</v>
      </c>
      <c r="F50" s="40">
        <f>SUM('TST:TRT24'!F50)</f>
        <v>0</v>
      </c>
      <c r="G50" s="40">
        <f>SUM('TST:TRT24'!G50)</f>
        <v>0</v>
      </c>
      <c r="H50" s="40">
        <f t="shared" si="2"/>
        <v>0</v>
      </c>
    </row>
    <row r="51" spans="1:8" ht="19.5" customHeight="1">
      <c r="B51" s="117" t="s">
        <v>16</v>
      </c>
      <c r="C51" s="117"/>
      <c r="D51" s="117"/>
      <c r="E51" s="43">
        <f>SUM(E38:E50)</f>
        <v>88</v>
      </c>
      <c r="F51" s="43">
        <f>SUM(F38:F50)</f>
        <v>1</v>
      </c>
      <c r="G51" s="43">
        <f>SUM(G38:G50)</f>
        <v>1</v>
      </c>
      <c r="H51" s="43">
        <f>SUM(H38:H50)</f>
        <v>90</v>
      </c>
    </row>
    <row r="52" spans="1:8" ht="19.5" customHeight="1">
      <c r="B52" s="110" t="s">
        <v>17</v>
      </c>
      <c r="C52" s="110"/>
      <c r="D52" s="110"/>
      <c r="E52" s="44">
        <f>+E23+E37+E51</f>
        <v>39107</v>
      </c>
      <c r="F52" s="44">
        <f>+F23+F37+F51</f>
        <v>1365</v>
      </c>
      <c r="G52" s="44">
        <f>+G23+G37+G51</f>
        <v>1267</v>
      </c>
      <c r="H52" s="44">
        <f>+H23+H37+H51</f>
        <v>41739</v>
      </c>
    </row>
    <row r="53" spans="1:8" ht="16.5" customHeight="1">
      <c r="B53" s="13"/>
      <c r="C53" s="13"/>
      <c r="D53" s="13"/>
      <c r="E53" s="14"/>
      <c r="F53" s="14"/>
      <c r="G53" s="14"/>
      <c r="H53" s="14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  <ignoredErrors>
    <ignoredError sqref="H23:H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" zoomScaleNormal="100" workbookViewId="0">
      <selection activeCell="P20" sqref="P2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67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66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49">
        <v>212</v>
      </c>
      <c r="F10" s="49">
        <v>22</v>
      </c>
      <c r="G10" s="49">
        <v>2</v>
      </c>
      <c r="H10" s="48">
        <f>E10+F10+G10</f>
        <v>236</v>
      </c>
    </row>
    <row r="11" spans="1:8">
      <c r="A11" s="15"/>
      <c r="B11" s="16" t="s">
        <v>1</v>
      </c>
      <c r="C11" s="9" t="s">
        <v>0</v>
      </c>
      <c r="D11" s="53">
        <v>12</v>
      </c>
      <c r="E11" s="49">
        <v>10</v>
      </c>
      <c r="F11" s="49">
        <v>1</v>
      </c>
      <c r="G11" s="49">
        <v>0</v>
      </c>
      <c r="H11" s="48">
        <f t="shared" ref="H11:H22" si="0">E11+F11+G11</f>
        <v>11</v>
      </c>
    </row>
    <row r="12" spans="1:8">
      <c r="A12" s="15"/>
      <c r="B12" s="16" t="s">
        <v>2</v>
      </c>
      <c r="C12" s="9"/>
      <c r="D12" s="53">
        <v>11</v>
      </c>
      <c r="E12" s="49">
        <v>9</v>
      </c>
      <c r="F12" s="49">
        <v>1</v>
      </c>
      <c r="G12" s="49">
        <v>0</v>
      </c>
      <c r="H12" s="48">
        <f t="shared" si="0"/>
        <v>10</v>
      </c>
    </row>
    <row r="13" spans="1:8">
      <c r="A13" s="15"/>
      <c r="B13" s="16" t="s">
        <v>1</v>
      </c>
      <c r="C13" s="54"/>
      <c r="D13" s="53">
        <v>10</v>
      </c>
      <c r="E13" s="49">
        <v>139</v>
      </c>
      <c r="F13" s="49">
        <v>21</v>
      </c>
      <c r="G13" s="49">
        <v>1</v>
      </c>
      <c r="H13" s="48">
        <f t="shared" si="0"/>
        <v>161</v>
      </c>
    </row>
    <row r="14" spans="1:8">
      <c r="A14" s="15"/>
      <c r="B14" s="16" t="s">
        <v>3</v>
      </c>
      <c r="C14" s="9"/>
      <c r="D14" s="53">
        <v>9</v>
      </c>
      <c r="E14" s="49">
        <v>57</v>
      </c>
      <c r="F14" s="49">
        <v>5</v>
      </c>
      <c r="G14" s="49">
        <v>0</v>
      </c>
      <c r="H14" s="48">
        <f t="shared" si="0"/>
        <v>62</v>
      </c>
    </row>
    <row r="15" spans="1:8">
      <c r="A15" s="15"/>
      <c r="B15" s="16" t="s">
        <v>4</v>
      </c>
      <c r="C15" s="9" t="s">
        <v>5</v>
      </c>
      <c r="D15" s="53">
        <v>8</v>
      </c>
      <c r="E15" s="49">
        <v>19</v>
      </c>
      <c r="F15" s="49">
        <v>3</v>
      </c>
      <c r="G15" s="49">
        <v>0</v>
      </c>
      <c r="H15" s="48">
        <f t="shared" si="0"/>
        <v>22</v>
      </c>
    </row>
    <row r="16" spans="1:8">
      <c r="A16" s="15"/>
      <c r="B16" s="16" t="s">
        <v>6</v>
      </c>
      <c r="C16" s="9"/>
      <c r="D16" s="53">
        <v>7</v>
      </c>
      <c r="E16" s="49">
        <v>35</v>
      </c>
      <c r="F16" s="49">
        <v>2</v>
      </c>
      <c r="G16" s="49">
        <v>0</v>
      </c>
      <c r="H16" s="48">
        <f t="shared" si="0"/>
        <v>37</v>
      </c>
    </row>
    <row r="17" spans="1:8">
      <c r="A17" s="15"/>
      <c r="B17" s="16" t="s">
        <v>7</v>
      </c>
      <c r="C17" s="9"/>
      <c r="D17" s="53">
        <v>6</v>
      </c>
      <c r="E17" s="49">
        <v>26</v>
      </c>
      <c r="F17" s="49">
        <v>1</v>
      </c>
      <c r="G17" s="49">
        <v>0</v>
      </c>
      <c r="H17" s="48">
        <f t="shared" si="0"/>
        <v>27</v>
      </c>
    </row>
    <row r="18" spans="1:8">
      <c r="A18" s="15"/>
      <c r="B18" s="16" t="s">
        <v>1</v>
      </c>
      <c r="C18" s="54"/>
      <c r="D18" s="53">
        <v>5</v>
      </c>
      <c r="E18" s="49">
        <v>46</v>
      </c>
      <c r="F18" s="49">
        <v>3</v>
      </c>
      <c r="G18" s="49">
        <v>0</v>
      </c>
      <c r="H18" s="48">
        <f t="shared" si="0"/>
        <v>49</v>
      </c>
    </row>
    <row r="19" spans="1:8">
      <c r="A19" s="15"/>
      <c r="B19" s="16"/>
      <c r="C19" s="9"/>
      <c r="D19" s="53">
        <v>4</v>
      </c>
      <c r="E19" s="49">
        <v>66</v>
      </c>
      <c r="F19" s="49">
        <v>5</v>
      </c>
      <c r="G19" s="49">
        <v>1</v>
      </c>
      <c r="H19" s="48">
        <f t="shared" si="0"/>
        <v>72</v>
      </c>
    </row>
    <row r="20" spans="1:8">
      <c r="A20" s="15"/>
      <c r="B20" s="16"/>
      <c r="C20" s="9" t="s">
        <v>1</v>
      </c>
      <c r="D20" s="53">
        <v>3</v>
      </c>
      <c r="E20" s="49">
        <v>25</v>
      </c>
      <c r="F20" s="49">
        <v>8</v>
      </c>
      <c r="G20" s="49">
        <v>0</v>
      </c>
      <c r="H20" s="48">
        <f t="shared" si="0"/>
        <v>33</v>
      </c>
    </row>
    <row r="21" spans="1:8">
      <c r="A21" s="15"/>
      <c r="B21" s="16"/>
      <c r="C21" s="9"/>
      <c r="D21" s="53">
        <v>2</v>
      </c>
      <c r="E21" s="49">
        <v>18</v>
      </c>
      <c r="F21" s="49">
        <v>1</v>
      </c>
      <c r="G21" s="49">
        <v>0</v>
      </c>
      <c r="H21" s="48">
        <f t="shared" si="0"/>
        <v>19</v>
      </c>
    </row>
    <row r="22" spans="1:8">
      <c r="A22" s="15"/>
      <c r="B22" s="10"/>
      <c r="C22" s="17"/>
      <c r="D22" s="52">
        <v>1</v>
      </c>
      <c r="E22" s="49">
        <v>21</v>
      </c>
      <c r="F22" s="49">
        <v>4</v>
      </c>
      <c r="G22" s="49">
        <v>0</v>
      </c>
      <c r="H22" s="48">
        <f t="shared" si="0"/>
        <v>25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683</v>
      </c>
      <c r="F23" s="48">
        <f>SUM(F10:F22)</f>
        <v>77</v>
      </c>
      <c r="G23" s="48">
        <f>SUM(G10:G22)</f>
        <v>4</v>
      </c>
      <c r="H23" s="48">
        <f>SUM(H10:H22)</f>
        <v>764</v>
      </c>
    </row>
    <row r="24" spans="1:8">
      <c r="A24" s="15"/>
      <c r="B24" s="52"/>
      <c r="C24" s="55"/>
      <c r="D24" s="53">
        <v>13</v>
      </c>
      <c r="E24" s="49">
        <v>627</v>
      </c>
      <c r="F24" s="49">
        <v>64</v>
      </c>
      <c r="G24" s="49">
        <v>4</v>
      </c>
      <c r="H24" s="48">
        <f t="shared" ref="H24:H36" si="1">E24+F24+G24</f>
        <v>695</v>
      </c>
    </row>
    <row r="25" spans="1:8">
      <c r="A25" s="15"/>
      <c r="B25" s="16"/>
      <c r="C25" s="11" t="s">
        <v>0</v>
      </c>
      <c r="D25" s="53">
        <v>12</v>
      </c>
      <c r="E25" s="49">
        <v>13</v>
      </c>
      <c r="F25" s="49">
        <v>0</v>
      </c>
      <c r="G25" s="49">
        <v>0</v>
      </c>
      <c r="H25" s="48">
        <f t="shared" si="1"/>
        <v>13</v>
      </c>
    </row>
    <row r="26" spans="1:8">
      <c r="A26" s="15"/>
      <c r="B26" s="16" t="s">
        <v>7</v>
      </c>
      <c r="C26" s="11"/>
      <c r="D26" s="53">
        <v>11</v>
      </c>
      <c r="E26" s="49">
        <v>17</v>
      </c>
      <c r="F26" s="49">
        <v>0</v>
      </c>
      <c r="G26" s="49">
        <v>0</v>
      </c>
      <c r="H26" s="48">
        <f t="shared" si="1"/>
        <v>17</v>
      </c>
    </row>
    <row r="27" spans="1:8">
      <c r="A27" s="15"/>
      <c r="B27" s="16" t="s">
        <v>8</v>
      </c>
      <c r="C27" s="55"/>
      <c r="D27" s="53">
        <v>10</v>
      </c>
      <c r="E27" s="49">
        <v>63</v>
      </c>
      <c r="F27" s="49">
        <v>2</v>
      </c>
      <c r="G27" s="49">
        <v>0</v>
      </c>
      <c r="H27" s="48">
        <f t="shared" si="1"/>
        <v>65</v>
      </c>
    </row>
    <row r="28" spans="1:8">
      <c r="A28" s="15"/>
      <c r="B28" s="16" t="s">
        <v>0</v>
      </c>
      <c r="C28" s="11"/>
      <c r="D28" s="53">
        <v>9</v>
      </c>
      <c r="E28" s="49">
        <v>52</v>
      </c>
      <c r="F28" s="49">
        <v>2</v>
      </c>
      <c r="G28" s="49">
        <v>0</v>
      </c>
      <c r="H28" s="48">
        <f t="shared" si="1"/>
        <v>54</v>
      </c>
    </row>
    <row r="29" spans="1:8">
      <c r="A29" s="15"/>
      <c r="B29" s="16" t="s">
        <v>2</v>
      </c>
      <c r="C29" s="11" t="s">
        <v>5</v>
      </c>
      <c r="D29" s="53">
        <v>8</v>
      </c>
      <c r="E29" s="49">
        <v>35</v>
      </c>
      <c r="F29" s="49">
        <v>3</v>
      </c>
      <c r="G29" s="49">
        <v>0</v>
      </c>
      <c r="H29" s="48">
        <f t="shared" si="1"/>
        <v>38</v>
      </c>
    </row>
    <row r="30" spans="1:8">
      <c r="A30" s="15"/>
      <c r="B30" s="16" t="s">
        <v>4</v>
      </c>
      <c r="C30" s="11"/>
      <c r="D30" s="53">
        <v>7</v>
      </c>
      <c r="E30" s="49">
        <v>45</v>
      </c>
      <c r="F30" s="49">
        <v>1</v>
      </c>
      <c r="G30" s="49">
        <v>0</v>
      </c>
      <c r="H30" s="48">
        <f t="shared" si="1"/>
        <v>46</v>
      </c>
    </row>
    <row r="31" spans="1:8">
      <c r="A31" s="15"/>
      <c r="B31" s="16" t="s">
        <v>0</v>
      </c>
      <c r="C31" s="11"/>
      <c r="D31" s="53">
        <v>6</v>
      </c>
      <c r="E31" s="49">
        <v>30</v>
      </c>
      <c r="F31" s="49">
        <v>2</v>
      </c>
      <c r="G31" s="49">
        <v>0</v>
      </c>
      <c r="H31" s="48">
        <f t="shared" si="1"/>
        <v>32</v>
      </c>
    </row>
    <row r="32" spans="1:8">
      <c r="A32" s="15"/>
      <c r="B32" s="16" t="s">
        <v>9</v>
      </c>
      <c r="C32" s="55"/>
      <c r="D32" s="53">
        <v>5</v>
      </c>
      <c r="E32" s="49">
        <v>76</v>
      </c>
      <c r="F32" s="49">
        <v>8</v>
      </c>
      <c r="G32" s="49">
        <v>1</v>
      </c>
      <c r="H32" s="48">
        <f t="shared" si="1"/>
        <v>85</v>
      </c>
    </row>
    <row r="33" spans="1:8">
      <c r="A33" s="15"/>
      <c r="B33" s="16"/>
      <c r="C33" s="11"/>
      <c r="D33" s="53">
        <v>4</v>
      </c>
      <c r="E33" s="49">
        <v>52</v>
      </c>
      <c r="F33" s="49">
        <v>4</v>
      </c>
      <c r="G33" s="49">
        <v>1</v>
      </c>
      <c r="H33" s="48">
        <f t="shared" si="1"/>
        <v>57</v>
      </c>
    </row>
    <row r="34" spans="1:8">
      <c r="A34" s="15"/>
      <c r="B34" s="16"/>
      <c r="C34" s="11" t="s">
        <v>1</v>
      </c>
      <c r="D34" s="53">
        <v>3</v>
      </c>
      <c r="E34" s="49">
        <v>72</v>
      </c>
      <c r="F34" s="49">
        <v>3</v>
      </c>
      <c r="G34" s="49">
        <v>0</v>
      </c>
      <c r="H34" s="48">
        <f t="shared" si="1"/>
        <v>75</v>
      </c>
    </row>
    <row r="35" spans="1:8">
      <c r="A35" s="15"/>
      <c r="B35" s="16"/>
      <c r="C35" s="11"/>
      <c r="D35" s="53">
        <v>2</v>
      </c>
      <c r="E35" s="49">
        <v>43</v>
      </c>
      <c r="F35" s="49">
        <v>5</v>
      </c>
      <c r="G35" s="49">
        <v>0</v>
      </c>
      <c r="H35" s="48">
        <f t="shared" si="1"/>
        <v>48</v>
      </c>
    </row>
    <row r="36" spans="1:8">
      <c r="A36" s="15"/>
      <c r="B36" s="10"/>
      <c r="C36" s="18"/>
      <c r="D36" s="52">
        <v>1</v>
      </c>
      <c r="E36" s="49">
        <v>83</v>
      </c>
      <c r="F36" s="49">
        <v>4</v>
      </c>
      <c r="G36" s="49">
        <v>0</v>
      </c>
      <c r="H36" s="48">
        <f t="shared" si="1"/>
        <v>87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1208</v>
      </c>
      <c r="F37" s="48">
        <f>SUM(F24:F36)</f>
        <v>98</v>
      </c>
      <c r="G37" s="48">
        <f>SUM(G24:G36)</f>
        <v>6</v>
      </c>
      <c r="H37" s="48">
        <f>SUM(H24:H36)</f>
        <v>1312</v>
      </c>
    </row>
    <row r="38" spans="1:8">
      <c r="A38" s="15"/>
      <c r="B38" s="52"/>
      <c r="C38" s="52"/>
      <c r="D38" s="53">
        <v>13</v>
      </c>
      <c r="E38" s="49">
        <v>0</v>
      </c>
      <c r="F38" s="49">
        <v>0</v>
      </c>
      <c r="G38" s="49">
        <v>0</v>
      </c>
      <c r="H38" s="48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49">
        <v>0</v>
      </c>
      <c r="F39" s="49">
        <v>0</v>
      </c>
      <c r="G39" s="49">
        <v>0</v>
      </c>
      <c r="H39" s="48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49">
        <v>0</v>
      </c>
      <c r="F40" s="49">
        <v>0</v>
      </c>
      <c r="G40" s="49">
        <v>0</v>
      </c>
      <c r="H40" s="48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49">
        <v>0</v>
      </c>
      <c r="F41" s="49">
        <v>0</v>
      </c>
      <c r="G41" s="49">
        <v>0</v>
      </c>
      <c r="H41" s="48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49">
        <v>0</v>
      </c>
      <c r="F42" s="49">
        <v>0</v>
      </c>
      <c r="G42" s="49">
        <v>0</v>
      </c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49">
        <v>0</v>
      </c>
      <c r="F43" s="49">
        <v>0</v>
      </c>
      <c r="G43" s="49">
        <v>0</v>
      </c>
      <c r="H43" s="48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49">
        <v>0</v>
      </c>
      <c r="F44" s="49">
        <v>0</v>
      </c>
      <c r="G44" s="49">
        <v>0</v>
      </c>
      <c r="H44" s="48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49">
        <v>0</v>
      </c>
      <c r="F45" s="49">
        <v>0</v>
      </c>
      <c r="G45" s="49">
        <v>0</v>
      </c>
      <c r="H45" s="48">
        <f t="shared" si="2"/>
        <v>0</v>
      </c>
    </row>
    <row r="46" spans="1:8">
      <c r="A46" s="15"/>
      <c r="B46" s="16" t="s">
        <v>12</v>
      </c>
      <c r="C46" s="52"/>
      <c r="D46" s="53">
        <v>5</v>
      </c>
      <c r="E46" s="49">
        <v>0</v>
      </c>
      <c r="F46" s="49">
        <v>0</v>
      </c>
      <c r="G46" s="49">
        <v>0</v>
      </c>
      <c r="H46" s="48">
        <f t="shared" si="2"/>
        <v>0</v>
      </c>
    </row>
    <row r="47" spans="1:8">
      <c r="A47" s="15"/>
      <c r="B47" s="16"/>
      <c r="C47" s="11"/>
      <c r="D47" s="53">
        <v>4</v>
      </c>
      <c r="E47" s="49">
        <v>0</v>
      </c>
      <c r="F47" s="49">
        <v>0</v>
      </c>
      <c r="G47" s="49">
        <v>0</v>
      </c>
      <c r="H47" s="48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49">
        <v>0</v>
      </c>
      <c r="F48" s="49">
        <v>0</v>
      </c>
      <c r="G48" s="49">
        <v>0</v>
      </c>
      <c r="H48" s="48">
        <f t="shared" si="2"/>
        <v>0</v>
      </c>
    </row>
    <row r="49" spans="1:8">
      <c r="A49" s="15"/>
      <c r="B49" s="16"/>
      <c r="C49" s="11"/>
      <c r="D49" s="53">
        <v>2</v>
      </c>
      <c r="E49" s="49">
        <v>0</v>
      </c>
      <c r="F49" s="49">
        <v>0</v>
      </c>
      <c r="G49" s="49">
        <v>0</v>
      </c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>
        <v>0</v>
      </c>
      <c r="F50" s="49">
        <v>0</v>
      </c>
      <c r="G50" s="49">
        <v>0</v>
      </c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0</v>
      </c>
      <c r="F51" s="48">
        <f>SUM(F38:F50)</f>
        <v>0</v>
      </c>
      <c r="G51" s="48">
        <f>SUM(G38:G50)</f>
        <v>0</v>
      </c>
      <c r="H51" s="48">
        <f>SUM(H38:H50)</f>
        <v>0</v>
      </c>
    </row>
    <row r="52" spans="1:8" ht="12.75" customHeight="1">
      <c r="B52" s="119" t="s">
        <v>17</v>
      </c>
      <c r="C52" s="119"/>
      <c r="D52" s="119"/>
      <c r="E52" s="50">
        <f>+E23+E37+E51</f>
        <v>1891</v>
      </c>
      <c r="F52" s="50">
        <f>+F23+F37+F51</f>
        <v>175</v>
      </c>
      <c r="G52" s="50">
        <f>+G23+G37+G51</f>
        <v>10</v>
      </c>
      <c r="H52" s="50">
        <f>+H23+H37+H51</f>
        <v>2076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7" workbookViewId="0">
      <selection activeCell="H53" sqref="H53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33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34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49">
        <v>579</v>
      </c>
      <c r="F10" s="49">
        <v>6</v>
      </c>
      <c r="G10" s="49">
        <v>1</v>
      </c>
      <c r="H10" s="48">
        <f>E10+F10+G10</f>
        <v>586</v>
      </c>
    </row>
    <row r="11" spans="1:8">
      <c r="A11" s="15"/>
      <c r="B11" s="16" t="s">
        <v>1</v>
      </c>
      <c r="C11" s="9" t="s">
        <v>0</v>
      </c>
      <c r="D11" s="53">
        <v>12</v>
      </c>
      <c r="E11" s="49">
        <v>53</v>
      </c>
      <c r="F11" s="49">
        <v>0</v>
      </c>
      <c r="G11" s="49">
        <v>1</v>
      </c>
      <c r="H11" s="48">
        <f t="shared" ref="H11:H22" si="0">E11+F11+G11</f>
        <v>54</v>
      </c>
    </row>
    <row r="12" spans="1:8">
      <c r="A12" s="15"/>
      <c r="B12" s="16" t="s">
        <v>2</v>
      </c>
      <c r="C12" s="9"/>
      <c r="D12" s="53">
        <v>11</v>
      </c>
      <c r="E12" s="49">
        <v>29</v>
      </c>
      <c r="F12" s="49">
        <v>1</v>
      </c>
      <c r="G12" s="49">
        <v>0</v>
      </c>
      <c r="H12" s="48">
        <f t="shared" si="0"/>
        <v>30</v>
      </c>
    </row>
    <row r="13" spans="1:8">
      <c r="A13" s="15"/>
      <c r="B13" s="16" t="s">
        <v>1</v>
      </c>
      <c r="C13" s="54"/>
      <c r="D13" s="53">
        <v>10</v>
      </c>
      <c r="E13" s="49">
        <v>6</v>
      </c>
      <c r="F13" s="49">
        <v>1</v>
      </c>
      <c r="G13" s="49">
        <v>0</v>
      </c>
      <c r="H13" s="48">
        <f t="shared" si="0"/>
        <v>7</v>
      </c>
    </row>
    <row r="14" spans="1:8">
      <c r="A14" s="15"/>
      <c r="B14" s="16" t="s">
        <v>3</v>
      </c>
      <c r="C14" s="9"/>
      <c r="D14" s="53">
        <v>9</v>
      </c>
      <c r="E14" s="49">
        <v>129</v>
      </c>
      <c r="F14" s="49">
        <v>8</v>
      </c>
      <c r="G14" s="49">
        <v>3</v>
      </c>
      <c r="H14" s="48">
        <f t="shared" si="0"/>
        <v>140</v>
      </c>
    </row>
    <row r="15" spans="1:8">
      <c r="A15" s="15"/>
      <c r="B15" s="16" t="s">
        <v>4</v>
      </c>
      <c r="C15" s="9" t="s">
        <v>5</v>
      </c>
      <c r="D15" s="53">
        <v>8</v>
      </c>
      <c r="E15" s="49">
        <v>62</v>
      </c>
      <c r="F15" s="49">
        <v>4</v>
      </c>
      <c r="G15" s="49">
        <v>5</v>
      </c>
      <c r="H15" s="48">
        <f t="shared" si="0"/>
        <v>71</v>
      </c>
    </row>
    <row r="16" spans="1:8">
      <c r="A16" s="15"/>
      <c r="B16" s="16" t="s">
        <v>6</v>
      </c>
      <c r="C16" s="9"/>
      <c r="D16" s="53">
        <v>7</v>
      </c>
      <c r="E16" s="49">
        <v>58</v>
      </c>
      <c r="F16" s="49">
        <v>0</v>
      </c>
      <c r="G16" s="49">
        <v>3</v>
      </c>
      <c r="H16" s="48">
        <f t="shared" si="0"/>
        <v>61</v>
      </c>
    </row>
    <row r="17" spans="1:8">
      <c r="A17" s="15"/>
      <c r="B17" s="16" t="s">
        <v>7</v>
      </c>
      <c r="C17" s="9"/>
      <c r="D17" s="53">
        <v>6</v>
      </c>
      <c r="E17" s="49">
        <v>99</v>
      </c>
      <c r="F17" s="49">
        <v>5</v>
      </c>
      <c r="G17" s="49">
        <v>2</v>
      </c>
      <c r="H17" s="48">
        <f t="shared" si="0"/>
        <v>106</v>
      </c>
    </row>
    <row r="18" spans="1:8">
      <c r="A18" s="15"/>
      <c r="B18" s="16" t="s">
        <v>1</v>
      </c>
      <c r="C18" s="54"/>
      <c r="D18" s="53">
        <v>5</v>
      </c>
      <c r="E18" s="49">
        <v>111</v>
      </c>
      <c r="F18" s="49">
        <v>6</v>
      </c>
      <c r="G18" s="49">
        <v>6</v>
      </c>
      <c r="H18" s="48">
        <f t="shared" si="0"/>
        <v>123</v>
      </c>
    </row>
    <row r="19" spans="1:8">
      <c r="A19" s="15"/>
      <c r="B19" s="16"/>
      <c r="C19" s="9"/>
      <c r="D19" s="53">
        <v>4</v>
      </c>
      <c r="E19" s="49">
        <v>60</v>
      </c>
      <c r="F19" s="49">
        <v>6</v>
      </c>
      <c r="G19" s="49">
        <v>1</v>
      </c>
      <c r="H19" s="48">
        <f t="shared" si="0"/>
        <v>67</v>
      </c>
    </row>
    <row r="20" spans="1:8">
      <c r="A20" s="15"/>
      <c r="B20" s="16"/>
      <c r="C20" s="9" t="s">
        <v>1</v>
      </c>
      <c r="D20" s="53">
        <v>3</v>
      </c>
      <c r="E20" s="49">
        <v>112</v>
      </c>
      <c r="F20" s="49">
        <v>10</v>
      </c>
      <c r="G20" s="49">
        <v>0</v>
      </c>
      <c r="H20" s="48">
        <f t="shared" si="0"/>
        <v>122</v>
      </c>
    </row>
    <row r="21" spans="1:8">
      <c r="A21" s="15"/>
      <c r="B21" s="16"/>
      <c r="C21" s="9"/>
      <c r="D21" s="53">
        <v>2</v>
      </c>
      <c r="E21" s="49">
        <v>31</v>
      </c>
      <c r="F21" s="49">
        <v>3</v>
      </c>
      <c r="G21" s="49">
        <v>2</v>
      </c>
      <c r="H21" s="48">
        <f t="shared" si="0"/>
        <v>36</v>
      </c>
    </row>
    <row r="22" spans="1:8">
      <c r="A22" s="15"/>
      <c r="B22" s="10"/>
      <c r="C22" s="17"/>
      <c r="D22" s="52">
        <v>1</v>
      </c>
      <c r="E22" s="49">
        <v>69</v>
      </c>
      <c r="F22" s="49">
        <v>3</v>
      </c>
      <c r="G22" s="49">
        <v>1</v>
      </c>
      <c r="H22" s="48">
        <f t="shared" si="0"/>
        <v>73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1398</v>
      </c>
      <c r="F23" s="48">
        <f>SUM(F10:F22)</f>
        <v>53</v>
      </c>
      <c r="G23" s="48">
        <f>SUM(G10:G22)</f>
        <v>25</v>
      </c>
      <c r="H23" s="48">
        <f>SUM(H10:H22)</f>
        <v>1476</v>
      </c>
    </row>
    <row r="24" spans="1:8">
      <c r="A24" s="15"/>
      <c r="B24" s="52"/>
      <c r="C24" s="55"/>
      <c r="D24" s="53">
        <v>13</v>
      </c>
      <c r="E24" s="49">
        <v>1157</v>
      </c>
      <c r="F24" s="49">
        <v>35</v>
      </c>
      <c r="G24" s="49">
        <v>0</v>
      </c>
      <c r="H24" s="48">
        <f t="shared" ref="H24:H36" si="1">E24+F24+G24</f>
        <v>1192</v>
      </c>
    </row>
    <row r="25" spans="1:8">
      <c r="A25" s="15"/>
      <c r="B25" s="16"/>
      <c r="C25" s="11" t="s">
        <v>0</v>
      </c>
      <c r="D25" s="53">
        <v>12</v>
      </c>
      <c r="E25" s="49">
        <v>82</v>
      </c>
      <c r="F25" s="49">
        <v>4</v>
      </c>
      <c r="G25" s="49">
        <v>0</v>
      </c>
      <c r="H25" s="48">
        <f t="shared" si="1"/>
        <v>86</v>
      </c>
    </row>
    <row r="26" spans="1:8">
      <c r="A26" s="15"/>
      <c r="B26" s="16" t="s">
        <v>7</v>
      </c>
      <c r="C26" s="11"/>
      <c r="D26" s="53">
        <v>11</v>
      </c>
      <c r="E26" s="49">
        <v>110</v>
      </c>
      <c r="F26" s="49">
        <v>3</v>
      </c>
      <c r="G26" s="49">
        <v>3</v>
      </c>
      <c r="H26" s="48">
        <f t="shared" si="1"/>
        <v>116</v>
      </c>
    </row>
    <row r="27" spans="1:8">
      <c r="A27" s="15"/>
      <c r="B27" s="16" t="s">
        <v>8</v>
      </c>
      <c r="C27" s="55"/>
      <c r="D27" s="53">
        <v>10</v>
      </c>
      <c r="E27" s="49">
        <v>9</v>
      </c>
      <c r="F27" s="49">
        <v>0</v>
      </c>
      <c r="G27" s="49">
        <v>1</v>
      </c>
      <c r="H27" s="48">
        <f t="shared" si="1"/>
        <v>10</v>
      </c>
    </row>
    <row r="28" spans="1:8">
      <c r="A28" s="15"/>
      <c r="B28" s="16" t="s">
        <v>0</v>
      </c>
      <c r="C28" s="11"/>
      <c r="D28" s="53">
        <v>9</v>
      </c>
      <c r="E28" s="49">
        <v>298</v>
      </c>
      <c r="F28" s="49">
        <v>12</v>
      </c>
      <c r="G28" s="49">
        <v>7</v>
      </c>
      <c r="H28" s="48">
        <f t="shared" si="1"/>
        <v>317</v>
      </c>
    </row>
    <row r="29" spans="1:8">
      <c r="A29" s="15"/>
      <c r="B29" s="16" t="s">
        <v>2</v>
      </c>
      <c r="C29" s="11" t="s">
        <v>5</v>
      </c>
      <c r="D29" s="53">
        <v>8</v>
      </c>
      <c r="E29" s="49">
        <v>147</v>
      </c>
      <c r="F29" s="49">
        <v>3</v>
      </c>
      <c r="G29" s="49">
        <v>2</v>
      </c>
      <c r="H29" s="48">
        <f t="shared" si="1"/>
        <v>152</v>
      </c>
    </row>
    <row r="30" spans="1:8">
      <c r="A30" s="15"/>
      <c r="B30" s="16" t="s">
        <v>4</v>
      </c>
      <c r="C30" s="11"/>
      <c r="D30" s="53">
        <v>7</v>
      </c>
      <c r="E30" s="49">
        <v>74</v>
      </c>
      <c r="F30" s="49">
        <v>4</v>
      </c>
      <c r="G30" s="49">
        <v>0</v>
      </c>
      <c r="H30" s="48">
        <f t="shared" si="1"/>
        <v>78</v>
      </c>
    </row>
    <row r="31" spans="1:8">
      <c r="A31" s="15"/>
      <c r="B31" s="16" t="s">
        <v>0</v>
      </c>
      <c r="C31" s="11"/>
      <c r="D31" s="53">
        <v>6</v>
      </c>
      <c r="E31" s="49">
        <v>147</v>
      </c>
      <c r="F31" s="49">
        <v>2</v>
      </c>
      <c r="G31" s="49">
        <v>5</v>
      </c>
      <c r="H31" s="48">
        <f t="shared" si="1"/>
        <v>154</v>
      </c>
    </row>
    <row r="32" spans="1:8">
      <c r="A32" s="15"/>
      <c r="B32" s="16" t="s">
        <v>9</v>
      </c>
      <c r="C32" s="55"/>
      <c r="D32" s="53">
        <v>5</v>
      </c>
      <c r="E32" s="49">
        <v>117</v>
      </c>
      <c r="F32" s="49">
        <v>4</v>
      </c>
      <c r="G32" s="49">
        <v>4</v>
      </c>
      <c r="H32" s="48">
        <f t="shared" si="1"/>
        <v>125</v>
      </c>
    </row>
    <row r="33" spans="1:8">
      <c r="A33" s="15"/>
      <c r="B33" s="16"/>
      <c r="C33" s="11"/>
      <c r="D33" s="53">
        <v>4</v>
      </c>
      <c r="E33" s="49">
        <v>94</v>
      </c>
      <c r="F33" s="49">
        <v>8</v>
      </c>
      <c r="G33" s="49">
        <v>1</v>
      </c>
      <c r="H33" s="48">
        <f t="shared" si="1"/>
        <v>103</v>
      </c>
    </row>
    <row r="34" spans="1:8">
      <c r="A34" s="15"/>
      <c r="B34" s="16"/>
      <c r="C34" s="11" t="s">
        <v>1</v>
      </c>
      <c r="D34" s="53">
        <v>3</v>
      </c>
      <c r="E34" s="49">
        <v>111</v>
      </c>
      <c r="F34" s="49">
        <v>10</v>
      </c>
      <c r="G34" s="49">
        <v>1</v>
      </c>
      <c r="H34" s="48">
        <f t="shared" si="1"/>
        <v>122</v>
      </c>
    </row>
    <row r="35" spans="1:8">
      <c r="A35" s="15"/>
      <c r="B35" s="16"/>
      <c r="C35" s="11"/>
      <c r="D35" s="53">
        <v>2</v>
      </c>
      <c r="E35" s="49">
        <v>60</v>
      </c>
      <c r="F35" s="49">
        <v>3</v>
      </c>
      <c r="G35" s="49">
        <v>0</v>
      </c>
      <c r="H35" s="48">
        <f t="shared" si="1"/>
        <v>63</v>
      </c>
    </row>
    <row r="36" spans="1:8">
      <c r="A36" s="15"/>
      <c r="B36" s="10"/>
      <c r="C36" s="18"/>
      <c r="D36" s="52">
        <v>1</v>
      </c>
      <c r="E36" s="49">
        <v>172</v>
      </c>
      <c r="F36" s="49">
        <v>3</v>
      </c>
      <c r="G36" s="49">
        <v>3</v>
      </c>
      <c r="H36" s="48">
        <f t="shared" si="1"/>
        <v>178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2578</v>
      </c>
      <c r="F37" s="48">
        <f>SUM(F24:F36)</f>
        <v>91</v>
      </c>
      <c r="G37" s="48">
        <f>SUM(G24:G36)</f>
        <v>27</v>
      </c>
      <c r="H37" s="48">
        <f>SUM(H24:H36)</f>
        <v>2696</v>
      </c>
    </row>
    <row r="38" spans="1:8">
      <c r="A38" s="15"/>
      <c r="B38" s="52"/>
      <c r="C38" s="52"/>
      <c r="D38" s="53">
        <v>13</v>
      </c>
      <c r="E38" s="49">
        <v>0</v>
      </c>
      <c r="F38" s="49">
        <v>0</v>
      </c>
      <c r="G38" s="49">
        <v>0</v>
      </c>
      <c r="H38" s="48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49">
        <v>0</v>
      </c>
      <c r="F39" s="49">
        <v>0</v>
      </c>
      <c r="G39" s="49">
        <v>0</v>
      </c>
      <c r="H39" s="48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49">
        <v>0</v>
      </c>
      <c r="F40" s="49">
        <v>0</v>
      </c>
      <c r="G40" s="49">
        <v>0</v>
      </c>
      <c r="H40" s="48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49">
        <v>0</v>
      </c>
      <c r="F41" s="49">
        <v>0</v>
      </c>
      <c r="G41" s="49">
        <v>0</v>
      </c>
      <c r="H41" s="48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49">
        <v>0</v>
      </c>
      <c r="F42" s="49">
        <v>0</v>
      </c>
      <c r="G42" s="49">
        <v>0</v>
      </c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49">
        <v>0</v>
      </c>
      <c r="F43" s="49">
        <v>0</v>
      </c>
      <c r="G43" s="49">
        <v>0</v>
      </c>
      <c r="H43" s="48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49">
        <v>0</v>
      </c>
      <c r="F44" s="49">
        <v>0</v>
      </c>
      <c r="G44" s="49">
        <v>0</v>
      </c>
      <c r="H44" s="48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49">
        <v>0</v>
      </c>
      <c r="F45" s="49">
        <v>0</v>
      </c>
      <c r="G45" s="49">
        <v>0</v>
      </c>
      <c r="H45" s="48">
        <f t="shared" si="2"/>
        <v>0</v>
      </c>
    </row>
    <row r="46" spans="1:8">
      <c r="A46" s="15"/>
      <c r="B46" s="16" t="s">
        <v>12</v>
      </c>
      <c r="C46" s="52"/>
      <c r="D46" s="53">
        <v>5</v>
      </c>
      <c r="E46" s="49">
        <v>0</v>
      </c>
      <c r="F46" s="49">
        <v>0</v>
      </c>
      <c r="G46" s="49">
        <v>0</v>
      </c>
      <c r="H46" s="48">
        <f t="shared" si="2"/>
        <v>0</v>
      </c>
    </row>
    <row r="47" spans="1:8">
      <c r="A47" s="15"/>
      <c r="B47" s="16"/>
      <c r="C47" s="11"/>
      <c r="D47" s="53">
        <v>4</v>
      </c>
      <c r="E47" s="49">
        <v>0</v>
      </c>
      <c r="F47" s="49">
        <v>0</v>
      </c>
      <c r="G47" s="49">
        <v>0</v>
      </c>
      <c r="H47" s="48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49">
        <v>0</v>
      </c>
      <c r="F48" s="49">
        <v>0</v>
      </c>
      <c r="G48" s="49">
        <v>0</v>
      </c>
      <c r="H48" s="48">
        <f t="shared" si="2"/>
        <v>0</v>
      </c>
    </row>
    <row r="49" spans="1:8">
      <c r="A49" s="15"/>
      <c r="B49" s="16"/>
      <c r="C49" s="11"/>
      <c r="D49" s="53">
        <v>2</v>
      </c>
      <c r="E49" s="49">
        <v>0</v>
      </c>
      <c r="F49" s="49">
        <v>0</v>
      </c>
      <c r="G49" s="49">
        <v>0</v>
      </c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>
        <v>0</v>
      </c>
      <c r="F50" s="49">
        <v>0</v>
      </c>
      <c r="G50" s="49">
        <v>0</v>
      </c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0</v>
      </c>
      <c r="F51" s="48">
        <f>SUM(F38:F50)</f>
        <v>0</v>
      </c>
      <c r="G51" s="48">
        <f>SUM(G38:G50)</f>
        <v>0</v>
      </c>
      <c r="H51" s="48">
        <f>SUM(H38:H50)</f>
        <v>0</v>
      </c>
    </row>
    <row r="52" spans="1:8" ht="12.75" customHeight="1">
      <c r="B52" s="119" t="s">
        <v>17</v>
      </c>
      <c r="C52" s="119"/>
      <c r="D52" s="119"/>
      <c r="E52" s="50">
        <f>+E23+E37+E51</f>
        <v>3976</v>
      </c>
      <c r="F52" s="50">
        <f>+F23+F37+F51</f>
        <v>144</v>
      </c>
      <c r="G52" s="50">
        <f>+G23+G37+G51</f>
        <v>52</v>
      </c>
      <c r="H52" s="50">
        <f>+H23+H37+H51</f>
        <v>4172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workbookViewId="0">
      <selection activeCell="F41" sqref="F41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35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36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49">
        <v>625</v>
      </c>
      <c r="F10" s="49">
        <v>4</v>
      </c>
      <c r="G10" s="49">
        <v>25</v>
      </c>
      <c r="H10" s="48">
        <f>E10+F10+G10</f>
        <v>654</v>
      </c>
    </row>
    <row r="11" spans="1:8">
      <c r="A11" s="15"/>
      <c r="B11" s="16" t="s">
        <v>1</v>
      </c>
      <c r="C11" s="9" t="s">
        <v>0</v>
      </c>
      <c r="D11" s="53">
        <v>12</v>
      </c>
      <c r="E11" s="49">
        <v>132</v>
      </c>
      <c r="F11" s="49">
        <v>3</v>
      </c>
      <c r="G11" s="49">
        <v>9</v>
      </c>
      <c r="H11" s="48">
        <f t="shared" ref="H11:H22" si="0">E11+F11+G11</f>
        <v>144</v>
      </c>
    </row>
    <row r="12" spans="1:8">
      <c r="A12" s="15"/>
      <c r="B12" s="16" t="s">
        <v>2</v>
      </c>
      <c r="C12" s="9"/>
      <c r="D12" s="53">
        <v>11</v>
      </c>
      <c r="E12" s="49">
        <v>172</v>
      </c>
      <c r="F12" s="49">
        <v>2</v>
      </c>
      <c r="G12" s="49">
        <v>14</v>
      </c>
      <c r="H12" s="48">
        <f t="shared" si="0"/>
        <v>188</v>
      </c>
    </row>
    <row r="13" spans="1:8">
      <c r="A13" s="15"/>
      <c r="B13" s="16" t="s">
        <v>1</v>
      </c>
      <c r="C13" s="54"/>
      <c r="D13" s="53">
        <v>10</v>
      </c>
      <c r="E13" s="49">
        <v>48</v>
      </c>
      <c r="F13" s="49"/>
      <c r="G13" s="49">
        <v>1</v>
      </c>
      <c r="H13" s="48">
        <f t="shared" si="0"/>
        <v>49</v>
      </c>
    </row>
    <row r="14" spans="1:8">
      <c r="A14" s="15"/>
      <c r="B14" s="16" t="s">
        <v>3</v>
      </c>
      <c r="C14" s="9"/>
      <c r="D14" s="53">
        <v>9</v>
      </c>
      <c r="E14" s="49">
        <v>17</v>
      </c>
      <c r="F14" s="49"/>
      <c r="G14" s="49"/>
      <c r="H14" s="48">
        <f t="shared" si="0"/>
        <v>17</v>
      </c>
    </row>
    <row r="15" spans="1:8">
      <c r="A15" s="15"/>
      <c r="B15" s="16" t="s">
        <v>4</v>
      </c>
      <c r="C15" s="9" t="s">
        <v>5</v>
      </c>
      <c r="D15" s="53">
        <v>8</v>
      </c>
      <c r="E15" s="49">
        <v>174</v>
      </c>
      <c r="F15" s="49">
        <v>3</v>
      </c>
      <c r="G15" s="49">
        <v>31</v>
      </c>
      <c r="H15" s="48">
        <f t="shared" si="0"/>
        <v>208</v>
      </c>
    </row>
    <row r="16" spans="1:8">
      <c r="A16" s="15"/>
      <c r="B16" s="16" t="s">
        <v>6</v>
      </c>
      <c r="C16" s="9"/>
      <c r="D16" s="53">
        <v>7</v>
      </c>
      <c r="E16" s="49">
        <v>185</v>
      </c>
      <c r="F16" s="49">
        <v>1</v>
      </c>
      <c r="G16" s="49">
        <v>25</v>
      </c>
      <c r="H16" s="48">
        <f t="shared" si="0"/>
        <v>211</v>
      </c>
    </row>
    <row r="17" spans="1:8">
      <c r="A17" s="15"/>
      <c r="B17" s="16" t="s">
        <v>7</v>
      </c>
      <c r="C17" s="9"/>
      <c r="D17" s="53">
        <v>6</v>
      </c>
      <c r="E17" s="49">
        <v>332</v>
      </c>
      <c r="F17" s="49"/>
      <c r="G17" s="49">
        <v>36</v>
      </c>
      <c r="H17" s="48">
        <f t="shared" si="0"/>
        <v>368</v>
      </c>
    </row>
    <row r="18" spans="1:8">
      <c r="A18" s="15"/>
      <c r="B18" s="16" t="s">
        <v>1</v>
      </c>
      <c r="C18" s="54"/>
      <c r="D18" s="53">
        <v>5</v>
      </c>
      <c r="E18" s="49">
        <v>281</v>
      </c>
      <c r="F18" s="49"/>
      <c r="G18" s="49">
        <v>42</v>
      </c>
      <c r="H18" s="48">
        <f t="shared" si="0"/>
        <v>323</v>
      </c>
    </row>
    <row r="19" spans="1:8">
      <c r="A19" s="15"/>
      <c r="B19" s="16"/>
      <c r="C19" s="9"/>
      <c r="D19" s="53">
        <v>4</v>
      </c>
      <c r="E19" s="49">
        <v>35</v>
      </c>
      <c r="F19" s="49"/>
      <c r="G19" s="49">
        <v>4</v>
      </c>
      <c r="H19" s="48">
        <f t="shared" si="0"/>
        <v>39</v>
      </c>
    </row>
    <row r="20" spans="1:8">
      <c r="A20" s="15"/>
      <c r="B20" s="16"/>
      <c r="C20" s="9" t="s">
        <v>1</v>
      </c>
      <c r="D20" s="53">
        <v>3</v>
      </c>
      <c r="E20" s="49">
        <v>206</v>
      </c>
      <c r="F20" s="49"/>
      <c r="G20" s="49">
        <v>11</v>
      </c>
      <c r="H20" s="48">
        <f t="shared" si="0"/>
        <v>217</v>
      </c>
    </row>
    <row r="21" spans="1:8">
      <c r="A21" s="15"/>
      <c r="B21" s="16"/>
      <c r="C21" s="9"/>
      <c r="D21" s="53">
        <v>2</v>
      </c>
      <c r="E21" s="49">
        <v>48</v>
      </c>
      <c r="F21" s="49"/>
      <c r="G21" s="49">
        <v>1</v>
      </c>
      <c r="H21" s="48">
        <f t="shared" si="0"/>
        <v>49</v>
      </c>
    </row>
    <row r="22" spans="1:8">
      <c r="A22" s="15"/>
      <c r="B22" s="10"/>
      <c r="C22" s="17"/>
      <c r="D22" s="52">
        <v>1</v>
      </c>
      <c r="E22" s="49">
        <v>121</v>
      </c>
      <c r="F22" s="49">
        <v>1</v>
      </c>
      <c r="G22" s="49"/>
      <c r="H22" s="48">
        <f t="shared" si="0"/>
        <v>122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2376</v>
      </c>
      <c r="F23" s="48">
        <f>SUM(F10:F22)</f>
        <v>14</v>
      </c>
      <c r="G23" s="48">
        <f>SUM(G10:G22)</f>
        <v>199</v>
      </c>
      <c r="H23" s="48">
        <f>SUM(H10:H22)</f>
        <v>2589</v>
      </c>
    </row>
    <row r="24" spans="1:8">
      <c r="A24" s="15"/>
      <c r="B24" s="52"/>
      <c r="C24" s="55"/>
      <c r="D24" s="53">
        <v>13</v>
      </c>
      <c r="E24" s="49">
        <v>994</v>
      </c>
      <c r="F24" s="49">
        <v>9</v>
      </c>
      <c r="G24" s="49">
        <v>69</v>
      </c>
      <c r="H24" s="48">
        <f t="shared" ref="H24:H36" si="1">E24+F24+G24</f>
        <v>1072</v>
      </c>
    </row>
    <row r="25" spans="1:8">
      <c r="A25" s="15"/>
      <c r="B25" s="16"/>
      <c r="C25" s="11" t="s">
        <v>0</v>
      </c>
      <c r="D25" s="53">
        <v>12</v>
      </c>
      <c r="E25" s="49">
        <v>279</v>
      </c>
      <c r="F25" s="49">
        <v>2</v>
      </c>
      <c r="G25" s="49">
        <v>11</v>
      </c>
      <c r="H25" s="48">
        <f t="shared" si="1"/>
        <v>292</v>
      </c>
    </row>
    <row r="26" spans="1:8">
      <c r="A26" s="15"/>
      <c r="B26" s="16" t="s">
        <v>7</v>
      </c>
      <c r="C26" s="11"/>
      <c r="D26" s="53">
        <v>11</v>
      </c>
      <c r="E26" s="49">
        <v>203</v>
      </c>
      <c r="F26" s="49">
        <v>1</v>
      </c>
      <c r="G26" s="49">
        <v>10</v>
      </c>
      <c r="H26" s="48">
        <f t="shared" si="1"/>
        <v>214</v>
      </c>
    </row>
    <row r="27" spans="1:8">
      <c r="A27" s="15"/>
      <c r="B27" s="16" t="s">
        <v>8</v>
      </c>
      <c r="C27" s="55"/>
      <c r="D27" s="53">
        <v>10</v>
      </c>
      <c r="E27" s="49">
        <v>81</v>
      </c>
      <c r="F27" s="49">
        <v>2</v>
      </c>
      <c r="G27" s="49">
        <v>8</v>
      </c>
      <c r="H27" s="48">
        <f t="shared" si="1"/>
        <v>91</v>
      </c>
    </row>
    <row r="28" spans="1:8">
      <c r="A28" s="15"/>
      <c r="B28" s="16" t="s">
        <v>0</v>
      </c>
      <c r="C28" s="11"/>
      <c r="D28" s="53">
        <v>9</v>
      </c>
      <c r="E28" s="49">
        <v>12</v>
      </c>
      <c r="F28" s="49">
        <v>1</v>
      </c>
      <c r="G28" s="49">
        <v>2</v>
      </c>
      <c r="H28" s="48">
        <f t="shared" si="1"/>
        <v>15</v>
      </c>
    </row>
    <row r="29" spans="1:8">
      <c r="A29" s="15"/>
      <c r="B29" s="16" t="s">
        <v>2</v>
      </c>
      <c r="C29" s="11" t="s">
        <v>5</v>
      </c>
      <c r="D29" s="53">
        <v>8</v>
      </c>
      <c r="E29" s="49">
        <v>129</v>
      </c>
      <c r="F29" s="49"/>
      <c r="G29" s="49">
        <v>5</v>
      </c>
      <c r="H29" s="48">
        <f t="shared" si="1"/>
        <v>134</v>
      </c>
    </row>
    <row r="30" spans="1:8">
      <c r="A30" s="15"/>
      <c r="B30" s="16" t="s">
        <v>4</v>
      </c>
      <c r="C30" s="11"/>
      <c r="D30" s="53">
        <v>7</v>
      </c>
      <c r="E30" s="49">
        <v>54</v>
      </c>
      <c r="F30" s="49"/>
      <c r="G30" s="49">
        <v>8</v>
      </c>
      <c r="H30" s="48">
        <f t="shared" si="1"/>
        <v>62</v>
      </c>
    </row>
    <row r="31" spans="1:8">
      <c r="A31" s="15"/>
      <c r="B31" s="16" t="s">
        <v>0</v>
      </c>
      <c r="C31" s="11"/>
      <c r="D31" s="53">
        <v>6</v>
      </c>
      <c r="E31" s="49">
        <v>275</v>
      </c>
      <c r="F31" s="49"/>
      <c r="G31" s="49">
        <v>25</v>
      </c>
      <c r="H31" s="48">
        <f t="shared" si="1"/>
        <v>300</v>
      </c>
    </row>
    <row r="32" spans="1:8">
      <c r="A32" s="15"/>
      <c r="B32" s="16" t="s">
        <v>9</v>
      </c>
      <c r="C32" s="55"/>
      <c r="D32" s="53">
        <v>5</v>
      </c>
      <c r="E32" s="49">
        <v>271</v>
      </c>
      <c r="F32" s="49"/>
      <c r="G32" s="49">
        <v>24</v>
      </c>
      <c r="H32" s="48">
        <f t="shared" si="1"/>
        <v>295</v>
      </c>
    </row>
    <row r="33" spans="1:8">
      <c r="A33" s="15"/>
      <c r="B33" s="16"/>
      <c r="C33" s="11"/>
      <c r="D33" s="53">
        <v>4</v>
      </c>
      <c r="E33" s="49">
        <v>15</v>
      </c>
      <c r="F33" s="49"/>
      <c r="G33" s="49">
        <v>4</v>
      </c>
      <c r="H33" s="48">
        <f t="shared" si="1"/>
        <v>19</v>
      </c>
    </row>
    <row r="34" spans="1:8">
      <c r="A34" s="15"/>
      <c r="B34" s="16"/>
      <c r="C34" s="11" t="s">
        <v>1</v>
      </c>
      <c r="D34" s="53">
        <v>3</v>
      </c>
      <c r="E34" s="49">
        <v>286</v>
      </c>
      <c r="F34" s="49"/>
      <c r="G34" s="49">
        <v>17</v>
      </c>
      <c r="H34" s="48">
        <f t="shared" si="1"/>
        <v>303</v>
      </c>
    </row>
    <row r="35" spans="1:8">
      <c r="A35" s="15"/>
      <c r="B35" s="16"/>
      <c r="C35" s="11"/>
      <c r="D35" s="53">
        <v>2</v>
      </c>
      <c r="E35" s="49">
        <v>93</v>
      </c>
      <c r="F35" s="49"/>
      <c r="G35" s="49">
        <v>4</v>
      </c>
      <c r="H35" s="48">
        <f t="shared" si="1"/>
        <v>97</v>
      </c>
    </row>
    <row r="36" spans="1:8">
      <c r="A36" s="15"/>
      <c r="B36" s="10"/>
      <c r="C36" s="18"/>
      <c r="D36" s="52">
        <v>1</v>
      </c>
      <c r="E36" s="49">
        <v>154</v>
      </c>
      <c r="F36" s="49"/>
      <c r="G36" s="49"/>
      <c r="H36" s="48">
        <f t="shared" si="1"/>
        <v>154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2846</v>
      </c>
      <c r="F37" s="48">
        <f>SUM(F24:F36)</f>
        <v>15</v>
      </c>
      <c r="G37" s="48">
        <f>SUM(G24:G36)</f>
        <v>187</v>
      </c>
      <c r="H37" s="48">
        <f>SUM(H24:H36)</f>
        <v>3048</v>
      </c>
    </row>
    <row r="38" spans="1:8">
      <c r="A38" s="15"/>
      <c r="B38" s="52"/>
      <c r="C38" s="52"/>
      <c r="D38" s="53">
        <v>13</v>
      </c>
      <c r="E38" s="49"/>
      <c r="F38" s="49"/>
      <c r="G38" s="49"/>
      <c r="H38" s="48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49"/>
      <c r="F39" s="49"/>
      <c r="G39" s="49"/>
      <c r="H39" s="48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49"/>
      <c r="F40" s="49"/>
      <c r="G40" s="49"/>
      <c r="H40" s="48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49"/>
      <c r="F41" s="49"/>
      <c r="G41" s="49"/>
      <c r="H41" s="48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49"/>
      <c r="F42" s="49"/>
      <c r="G42" s="49"/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49"/>
      <c r="F43" s="49"/>
      <c r="G43" s="49"/>
      <c r="H43" s="48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49"/>
      <c r="F44" s="49"/>
      <c r="G44" s="49"/>
      <c r="H44" s="48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49"/>
      <c r="F45" s="49"/>
      <c r="G45" s="49"/>
      <c r="H45" s="48">
        <f t="shared" si="2"/>
        <v>0</v>
      </c>
    </row>
    <row r="46" spans="1:8">
      <c r="A46" s="15"/>
      <c r="B46" s="16" t="s">
        <v>12</v>
      </c>
      <c r="C46" s="52"/>
      <c r="D46" s="53">
        <v>5</v>
      </c>
      <c r="E46" s="49"/>
      <c r="F46" s="49"/>
      <c r="G46" s="49"/>
      <c r="H46" s="48">
        <f t="shared" si="2"/>
        <v>0</v>
      </c>
    </row>
    <row r="47" spans="1:8">
      <c r="A47" s="15"/>
      <c r="B47" s="16"/>
      <c r="C47" s="11"/>
      <c r="D47" s="53">
        <v>4</v>
      </c>
      <c r="E47" s="49"/>
      <c r="F47" s="49"/>
      <c r="G47" s="49"/>
      <c r="H47" s="48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49"/>
      <c r="F48" s="49"/>
      <c r="G48" s="49"/>
      <c r="H48" s="48">
        <f t="shared" si="2"/>
        <v>0</v>
      </c>
    </row>
    <row r="49" spans="1:8">
      <c r="A49" s="15"/>
      <c r="B49" s="16"/>
      <c r="C49" s="11"/>
      <c r="D49" s="53">
        <v>2</v>
      </c>
      <c r="E49" s="49"/>
      <c r="F49" s="49"/>
      <c r="G49" s="49"/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/>
      <c r="F50" s="49"/>
      <c r="G50" s="49"/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0</v>
      </c>
      <c r="F51" s="48">
        <f>SUM(F38:F50)</f>
        <v>0</v>
      </c>
      <c r="G51" s="48">
        <f>SUM(G38:G50)</f>
        <v>0</v>
      </c>
      <c r="H51" s="48">
        <f>SUM(H38:H50)</f>
        <v>0</v>
      </c>
    </row>
    <row r="52" spans="1:8" ht="12.75" customHeight="1">
      <c r="B52" s="119" t="s">
        <v>17</v>
      </c>
      <c r="C52" s="119"/>
      <c r="D52" s="119"/>
      <c r="E52" s="50">
        <f>+E23+E37+E51</f>
        <v>5222</v>
      </c>
      <c r="F52" s="50">
        <f>+F23+F37+F51</f>
        <v>29</v>
      </c>
      <c r="G52" s="50">
        <f>+G23+G37+G51</f>
        <v>386</v>
      </c>
      <c r="H52" s="50">
        <f>+H23+H37+H51</f>
        <v>5637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workbookViewId="0">
      <selection activeCell="E24" sqref="E24:G36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37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38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49">
        <v>498</v>
      </c>
      <c r="F10" s="49">
        <v>14</v>
      </c>
      <c r="G10" s="49">
        <v>12</v>
      </c>
      <c r="H10" s="48">
        <f>E10+F10+G10</f>
        <v>524</v>
      </c>
    </row>
    <row r="11" spans="1:8">
      <c r="A11" s="15"/>
      <c r="B11" s="16" t="s">
        <v>1</v>
      </c>
      <c r="C11" s="9" t="s">
        <v>0</v>
      </c>
      <c r="D11" s="53">
        <v>12</v>
      </c>
      <c r="E11" s="49">
        <v>140</v>
      </c>
      <c r="F11" s="49">
        <v>4</v>
      </c>
      <c r="G11" s="49">
        <v>8</v>
      </c>
      <c r="H11" s="48">
        <f t="shared" ref="H11:H22" si="0">E11+F11+G11</f>
        <v>152</v>
      </c>
    </row>
    <row r="12" spans="1:8">
      <c r="A12" s="15"/>
      <c r="B12" s="16" t="s">
        <v>2</v>
      </c>
      <c r="C12" s="9"/>
      <c r="D12" s="53">
        <v>11</v>
      </c>
      <c r="E12" s="49">
        <v>50</v>
      </c>
      <c r="F12" s="49">
        <v>0</v>
      </c>
      <c r="G12" s="49">
        <v>1</v>
      </c>
      <c r="H12" s="48">
        <f t="shared" si="0"/>
        <v>51</v>
      </c>
    </row>
    <row r="13" spans="1:8">
      <c r="A13" s="15"/>
      <c r="B13" s="16" t="s">
        <v>1</v>
      </c>
      <c r="C13" s="54"/>
      <c r="D13" s="53">
        <v>10</v>
      </c>
      <c r="E13" s="49">
        <v>43</v>
      </c>
      <c r="F13" s="49">
        <v>1</v>
      </c>
      <c r="G13" s="49">
        <v>2</v>
      </c>
      <c r="H13" s="48">
        <f t="shared" si="0"/>
        <v>46</v>
      </c>
    </row>
    <row r="14" spans="1:8">
      <c r="A14" s="15"/>
      <c r="B14" s="16" t="s">
        <v>3</v>
      </c>
      <c r="C14" s="9"/>
      <c r="D14" s="53">
        <v>9</v>
      </c>
      <c r="E14" s="49">
        <v>26</v>
      </c>
      <c r="F14" s="49">
        <v>0</v>
      </c>
      <c r="G14" s="49">
        <v>1</v>
      </c>
      <c r="H14" s="48">
        <f t="shared" si="0"/>
        <v>27</v>
      </c>
    </row>
    <row r="15" spans="1:8">
      <c r="A15" s="15"/>
      <c r="B15" s="16" t="s">
        <v>4</v>
      </c>
      <c r="C15" s="9" t="s">
        <v>5</v>
      </c>
      <c r="D15" s="53">
        <v>8</v>
      </c>
      <c r="E15" s="49">
        <v>27</v>
      </c>
      <c r="F15" s="49">
        <v>0</v>
      </c>
      <c r="G15" s="49">
        <v>2</v>
      </c>
      <c r="H15" s="48">
        <f t="shared" si="0"/>
        <v>29</v>
      </c>
    </row>
    <row r="16" spans="1:8">
      <c r="A16" s="15"/>
      <c r="B16" s="16" t="s">
        <v>6</v>
      </c>
      <c r="C16" s="9"/>
      <c r="D16" s="53">
        <v>7</v>
      </c>
      <c r="E16" s="49">
        <v>80</v>
      </c>
      <c r="F16" s="49">
        <v>6</v>
      </c>
      <c r="G16" s="49">
        <v>7</v>
      </c>
      <c r="H16" s="48">
        <f t="shared" si="0"/>
        <v>93</v>
      </c>
    </row>
    <row r="17" spans="1:8">
      <c r="A17" s="15"/>
      <c r="B17" s="16" t="s">
        <v>7</v>
      </c>
      <c r="C17" s="9"/>
      <c r="D17" s="53">
        <v>6</v>
      </c>
      <c r="E17" s="49">
        <v>105</v>
      </c>
      <c r="F17" s="49">
        <v>8</v>
      </c>
      <c r="G17" s="49">
        <v>1</v>
      </c>
      <c r="H17" s="48">
        <f t="shared" si="0"/>
        <v>114</v>
      </c>
    </row>
    <row r="18" spans="1:8">
      <c r="A18" s="15"/>
      <c r="B18" s="16" t="s">
        <v>1</v>
      </c>
      <c r="C18" s="54"/>
      <c r="D18" s="53">
        <v>5</v>
      </c>
      <c r="E18" s="49">
        <v>204</v>
      </c>
      <c r="F18" s="49">
        <v>18</v>
      </c>
      <c r="G18" s="49">
        <v>14</v>
      </c>
      <c r="H18" s="48">
        <f t="shared" si="0"/>
        <v>236</v>
      </c>
    </row>
    <row r="19" spans="1:8">
      <c r="A19" s="15"/>
      <c r="B19" s="16"/>
      <c r="C19" s="9"/>
      <c r="D19" s="53">
        <v>4</v>
      </c>
      <c r="E19" s="49">
        <v>156</v>
      </c>
      <c r="F19" s="49">
        <v>10</v>
      </c>
      <c r="G19" s="49">
        <v>12</v>
      </c>
      <c r="H19" s="48">
        <f t="shared" si="0"/>
        <v>178</v>
      </c>
    </row>
    <row r="20" spans="1:8">
      <c r="A20" s="15"/>
      <c r="B20" s="16"/>
      <c r="C20" s="9" t="s">
        <v>1</v>
      </c>
      <c r="D20" s="53">
        <v>3</v>
      </c>
      <c r="E20" s="49">
        <v>2</v>
      </c>
      <c r="F20" s="49">
        <v>0</v>
      </c>
      <c r="G20" s="49">
        <v>0</v>
      </c>
      <c r="H20" s="48">
        <f t="shared" si="0"/>
        <v>2</v>
      </c>
    </row>
    <row r="21" spans="1:8">
      <c r="A21" s="15"/>
      <c r="B21" s="16"/>
      <c r="C21" s="9"/>
      <c r="D21" s="53">
        <v>2</v>
      </c>
      <c r="E21" s="49">
        <v>39</v>
      </c>
      <c r="F21" s="49">
        <v>2</v>
      </c>
      <c r="G21" s="49">
        <v>1</v>
      </c>
      <c r="H21" s="48">
        <f t="shared" si="0"/>
        <v>42</v>
      </c>
    </row>
    <row r="22" spans="1:8">
      <c r="A22" s="15"/>
      <c r="B22" s="10"/>
      <c r="C22" s="17"/>
      <c r="D22" s="52">
        <v>1</v>
      </c>
      <c r="E22" s="49">
        <v>52</v>
      </c>
      <c r="F22" s="49">
        <v>0</v>
      </c>
      <c r="G22" s="49">
        <v>3</v>
      </c>
      <c r="H22" s="48">
        <f t="shared" si="0"/>
        <v>55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1422</v>
      </c>
      <c r="F23" s="48">
        <f>SUM(F10:F22)</f>
        <v>63</v>
      </c>
      <c r="G23" s="48">
        <f>SUM(G10:G22)</f>
        <v>64</v>
      </c>
      <c r="H23" s="48">
        <f>SUM(H10:H22)</f>
        <v>1549</v>
      </c>
    </row>
    <row r="24" spans="1:8">
      <c r="A24" s="15"/>
      <c r="B24" s="52"/>
      <c r="C24" s="55"/>
      <c r="D24" s="53">
        <v>13</v>
      </c>
      <c r="E24" s="49">
        <v>1018</v>
      </c>
      <c r="F24" s="49">
        <v>19</v>
      </c>
      <c r="G24" s="49">
        <v>26</v>
      </c>
      <c r="H24" s="48">
        <f t="shared" ref="H24:H36" si="1">E24+F24+G24</f>
        <v>1063</v>
      </c>
    </row>
    <row r="25" spans="1:8">
      <c r="A25" s="15"/>
      <c r="B25" s="16"/>
      <c r="C25" s="11" t="s">
        <v>0</v>
      </c>
      <c r="D25" s="53">
        <v>12</v>
      </c>
      <c r="E25" s="49">
        <v>123</v>
      </c>
      <c r="F25" s="49">
        <v>5</v>
      </c>
      <c r="G25" s="49">
        <v>4</v>
      </c>
      <c r="H25" s="48">
        <f t="shared" si="1"/>
        <v>132</v>
      </c>
    </row>
    <row r="26" spans="1:8">
      <c r="A26" s="15"/>
      <c r="B26" s="16" t="s">
        <v>7</v>
      </c>
      <c r="C26" s="11"/>
      <c r="D26" s="53">
        <v>11</v>
      </c>
      <c r="E26" s="49">
        <v>50</v>
      </c>
      <c r="F26" s="49">
        <v>1</v>
      </c>
      <c r="G26" s="49">
        <v>3</v>
      </c>
      <c r="H26" s="48">
        <f t="shared" si="1"/>
        <v>54</v>
      </c>
    </row>
    <row r="27" spans="1:8">
      <c r="A27" s="15"/>
      <c r="B27" s="16" t="s">
        <v>8</v>
      </c>
      <c r="C27" s="55"/>
      <c r="D27" s="53">
        <v>10</v>
      </c>
      <c r="E27" s="49">
        <v>36</v>
      </c>
      <c r="F27" s="49">
        <v>1</v>
      </c>
      <c r="G27" s="49">
        <v>0</v>
      </c>
      <c r="H27" s="48">
        <f t="shared" si="1"/>
        <v>37</v>
      </c>
    </row>
    <row r="28" spans="1:8">
      <c r="A28" s="15"/>
      <c r="B28" s="16" t="s">
        <v>0</v>
      </c>
      <c r="C28" s="11"/>
      <c r="D28" s="53">
        <v>9</v>
      </c>
      <c r="E28" s="49">
        <v>24</v>
      </c>
      <c r="F28" s="49">
        <v>1</v>
      </c>
      <c r="G28" s="49">
        <v>1</v>
      </c>
      <c r="H28" s="48">
        <f t="shared" si="1"/>
        <v>26</v>
      </c>
    </row>
    <row r="29" spans="1:8">
      <c r="A29" s="15"/>
      <c r="B29" s="16" t="s">
        <v>2</v>
      </c>
      <c r="C29" s="11" t="s">
        <v>5</v>
      </c>
      <c r="D29" s="53">
        <v>8</v>
      </c>
      <c r="E29" s="49">
        <v>27</v>
      </c>
      <c r="F29" s="49">
        <v>2</v>
      </c>
      <c r="G29" s="49">
        <v>0</v>
      </c>
      <c r="H29" s="48">
        <f t="shared" si="1"/>
        <v>29</v>
      </c>
    </row>
    <row r="30" spans="1:8">
      <c r="A30" s="15"/>
      <c r="B30" s="16" t="s">
        <v>4</v>
      </c>
      <c r="C30" s="11"/>
      <c r="D30" s="53">
        <v>7</v>
      </c>
      <c r="E30" s="49">
        <v>136</v>
      </c>
      <c r="F30" s="49">
        <v>8</v>
      </c>
      <c r="G30" s="49">
        <v>4</v>
      </c>
      <c r="H30" s="48">
        <f t="shared" si="1"/>
        <v>148</v>
      </c>
    </row>
    <row r="31" spans="1:8">
      <c r="A31" s="15"/>
      <c r="B31" s="16" t="s">
        <v>0</v>
      </c>
      <c r="C31" s="11"/>
      <c r="D31" s="53">
        <v>6</v>
      </c>
      <c r="E31" s="49">
        <v>92</v>
      </c>
      <c r="F31" s="49">
        <v>4</v>
      </c>
      <c r="G31" s="49">
        <v>4</v>
      </c>
      <c r="H31" s="48">
        <f t="shared" si="1"/>
        <v>100</v>
      </c>
    </row>
    <row r="32" spans="1:8">
      <c r="A32" s="15"/>
      <c r="B32" s="16" t="s">
        <v>9</v>
      </c>
      <c r="C32" s="55"/>
      <c r="D32" s="53">
        <v>5</v>
      </c>
      <c r="E32" s="49">
        <v>128</v>
      </c>
      <c r="F32" s="49">
        <v>12</v>
      </c>
      <c r="G32" s="49">
        <v>8</v>
      </c>
      <c r="H32" s="48">
        <f t="shared" si="1"/>
        <v>148</v>
      </c>
    </row>
    <row r="33" spans="1:8">
      <c r="A33" s="15"/>
      <c r="B33" s="16"/>
      <c r="C33" s="11"/>
      <c r="D33" s="53">
        <v>4</v>
      </c>
      <c r="E33" s="49">
        <v>111</v>
      </c>
      <c r="F33" s="49">
        <v>9</v>
      </c>
      <c r="G33" s="49">
        <v>3</v>
      </c>
      <c r="H33" s="48">
        <f t="shared" si="1"/>
        <v>123</v>
      </c>
    </row>
    <row r="34" spans="1:8">
      <c r="A34" s="15"/>
      <c r="B34" s="16"/>
      <c r="C34" s="11" t="s">
        <v>1</v>
      </c>
      <c r="D34" s="53">
        <v>3</v>
      </c>
      <c r="E34" s="49">
        <v>19</v>
      </c>
      <c r="F34" s="49">
        <v>1</v>
      </c>
      <c r="G34" s="49">
        <v>3</v>
      </c>
      <c r="H34" s="48">
        <f t="shared" si="1"/>
        <v>23</v>
      </c>
    </row>
    <row r="35" spans="1:8">
      <c r="A35" s="15"/>
      <c r="B35" s="16"/>
      <c r="C35" s="11"/>
      <c r="D35" s="53">
        <v>2</v>
      </c>
      <c r="E35" s="49">
        <v>55</v>
      </c>
      <c r="F35" s="49">
        <v>0</v>
      </c>
      <c r="G35" s="49">
        <v>2</v>
      </c>
      <c r="H35" s="48">
        <f t="shared" si="1"/>
        <v>57</v>
      </c>
    </row>
    <row r="36" spans="1:8">
      <c r="A36" s="15"/>
      <c r="B36" s="10"/>
      <c r="C36" s="18"/>
      <c r="D36" s="52">
        <v>1</v>
      </c>
      <c r="E36" s="49">
        <v>112</v>
      </c>
      <c r="F36" s="49">
        <v>0</v>
      </c>
      <c r="G36" s="49">
        <v>3</v>
      </c>
      <c r="H36" s="48">
        <f t="shared" si="1"/>
        <v>115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1931</v>
      </c>
      <c r="F37" s="48">
        <f>SUM(F24:F36)</f>
        <v>63</v>
      </c>
      <c r="G37" s="48">
        <f>SUM(G24:G36)</f>
        <v>61</v>
      </c>
      <c r="H37" s="48">
        <f>SUM(H24:H36)</f>
        <v>2055</v>
      </c>
    </row>
    <row r="38" spans="1:8">
      <c r="A38" s="15"/>
      <c r="B38" s="52"/>
      <c r="C38" s="52"/>
      <c r="D38" s="53">
        <v>13</v>
      </c>
      <c r="E38" s="49"/>
      <c r="F38" s="49"/>
      <c r="G38" s="49"/>
      <c r="H38" s="48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49"/>
      <c r="F39" s="49"/>
      <c r="G39" s="49"/>
      <c r="H39" s="48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49"/>
      <c r="F40" s="49"/>
      <c r="G40" s="49"/>
      <c r="H40" s="48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49"/>
      <c r="F41" s="49"/>
      <c r="G41" s="49"/>
      <c r="H41" s="48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49"/>
      <c r="F42" s="49"/>
      <c r="G42" s="49"/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49"/>
      <c r="F43" s="49"/>
      <c r="G43" s="49"/>
      <c r="H43" s="48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49"/>
      <c r="F44" s="49"/>
      <c r="G44" s="49"/>
      <c r="H44" s="48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49"/>
      <c r="F45" s="49"/>
      <c r="G45" s="49"/>
      <c r="H45" s="48">
        <f t="shared" si="2"/>
        <v>0</v>
      </c>
    </row>
    <row r="46" spans="1:8">
      <c r="A46" s="15"/>
      <c r="B46" s="16" t="s">
        <v>12</v>
      </c>
      <c r="C46" s="52"/>
      <c r="D46" s="53">
        <v>5</v>
      </c>
      <c r="E46" s="49"/>
      <c r="F46" s="49"/>
      <c r="G46" s="49"/>
      <c r="H46" s="48">
        <f t="shared" si="2"/>
        <v>0</v>
      </c>
    </row>
    <row r="47" spans="1:8">
      <c r="A47" s="15"/>
      <c r="B47" s="16"/>
      <c r="C47" s="11"/>
      <c r="D47" s="53">
        <v>4</v>
      </c>
      <c r="E47" s="49"/>
      <c r="F47" s="49"/>
      <c r="G47" s="49"/>
      <c r="H47" s="48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49"/>
      <c r="F48" s="49"/>
      <c r="G48" s="49"/>
      <c r="H48" s="48">
        <f t="shared" si="2"/>
        <v>0</v>
      </c>
    </row>
    <row r="49" spans="1:8">
      <c r="A49" s="15"/>
      <c r="B49" s="16"/>
      <c r="C49" s="11"/>
      <c r="D49" s="53">
        <v>2</v>
      </c>
      <c r="E49" s="49"/>
      <c r="F49" s="49"/>
      <c r="G49" s="49"/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/>
      <c r="F50" s="49"/>
      <c r="G50" s="49"/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0</v>
      </c>
      <c r="F51" s="48">
        <f>SUM(F38:F50)</f>
        <v>0</v>
      </c>
      <c r="G51" s="48">
        <f>SUM(G38:G50)</f>
        <v>0</v>
      </c>
      <c r="H51" s="48">
        <f>SUM(H38:H50)</f>
        <v>0</v>
      </c>
    </row>
    <row r="52" spans="1:8" ht="12.75" customHeight="1">
      <c r="B52" s="119" t="s">
        <v>17</v>
      </c>
      <c r="C52" s="119"/>
      <c r="D52" s="119"/>
      <c r="E52" s="50">
        <f>+E23+E37+E51</f>
        <v>3353</v>
      </c>
      <c r="F52" s="50">
        <f>+F23+F37+F51</f>
        <v>126</v>
      </c>
      <c r="G52" s="50">
        <f>+G23+G37+G51</f>
        <v>125</v>
      </c>
      <c r="H52" s="50">
        <f>+H23+H37+H51</f>
        <v>3604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workbookViewId="0">
      <selection activeCell="G42" sqref="G42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26" t="s">
        <v>39</v>
      </c>
      <c r="D2" s="126"/>
      <c r="E2" s="126"/>
      <c r="F2" s="126"/>
      <c r="G2" s="126"/>
      <c r="H2" s="47"/>
    </row>
    <row r="3" spans="1:8">
      <c r="B3" s="46" t="s">
        <v>23</v>
      </c>
      <c r="C3" s="126" t="s">
        <v>36</v>
      </c>
      <c r="D3" s="126"/>
      <c r="E3" s="126"/>
      <c r="F3" s="126"/>
      <c r="G3" s="126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49">
        <v>512</v>
      </c>
      <c r="F10" s="49">
        <v>1</v>
      </c>
      <c r="G10" s="49">
        <v>28</v>
      </c>
      <c r="H10" s="48">
        <f>E10+F10+G10</f>
        <v>541</v>
      </c>
    </row>
    <row r="11" spans="1:8">
      <c r="A11" s="15"/>
      <c r="B11" s="16" t="s">
        <v>1</v>
      </c>
      <c r="C11" s="9" t="s">
        <v>0</v>
      </c>
      <c r="D11" s="53">
        <v>12</v>
      </c>
      <c r="E11" s="49">
        <v>62</v>
      </c>
      <c r="F11" s="49">
        <v>0</v>
      </c>
      <c r="G11" s="49">
        <v>0</v>
      </c>
      <c r="H11" s="48">
        <f t="shared" ref="H11:H22" si="0">E11+F11+G11</f>
        <v>62</v>
      </c>
    </row>
    <row r="12" spans="1:8">
      <c r="A12" s="15"/>
      <c r="B12" s="16" t="s">
        <v>2</v>
      </c>
      <c r="C12" s="9"/>
      <c r="D12" s="53">
        <v>11</v>
      </c>
      <c r="E12" s="49">
        <v>65</v>
      </c>
      <c r="F12" s="49">
        <v>0</v>
      </c>
      <c r="G12" s="49">
        <v>4</v>
      </c>
      <c r="H12" s="48">
        <f t="shared" si="0"/>
        <v>69</v>
      </c>
    </row>
    <row r="13" spans="1:8">
      <c r="A13" s="15"/>
      <c r="B13" s="16" t="s">
        <v>1</v>
      </c>
      <c r="C13" s="54"/>
      <c r="D13" s="53">
        <v>10</v>
      </c>
      <c r="E13" s="49">
        <v>43</v>
      </c>
      <c r="F13" s="49">
        <v>0</v>
      </c>
      <c r="G13" s="49">
        <v>1</v>
      </c>
      <c r="H13" s="48">
        <f t="shared" si="0"/>
        <v>44</v>
      </c>
    </row>
    <row r="14" spans="1:8">
      <c r="A14" s="15"/>
      <c r="B14" s="16" t="s">
        <v>3</v>
      </c>
      <c r="C14" s="9"/>
      <c r="D14" s="53">
        <v>9</v>
      </c>
      <c r="E14" s="49">
        <v>42</v>
      </c>
      <c r="F14" s="49">
        <v>0</v>
      </c>
      <c r="G14" s="49">
        <v>2</v>
      </c>
      <c r="H14" s="48">
        <f t="shared" si="0"/>
        <v>44</v>
      </c>
    </row>
    <row r="15" spans="1:8">
      <c r="A15" s="15"/>
      <c r="B15" s="16" t="s">
        <v>4</v>
      </c>
      <c r="C15" s="9" t="s">
        <v>5</v>
      </c>
      <c r="D15" s="53">
        <v>8</v>
      </c>
      <c r="E15" s="49">
        <v>126</v>
      </c>
      <c r="F15" s="49">
        <v>0</v>
      </c>
      <c r="G15" s="49">
        <v>11</v>
      </c>
      <c r="H15" s="48">
        <f t="shared" si="0"/>
        <v>137</v>
      </c>
    </row>
    <row r="16" spans="1:8">
      <c r="A16" s="15"/>
      <c r="B16" s="16" t="s">
        <v>6</v>
      </c>
      <c r="C16" s="9"/>
      <c r="D16" s="53">
        <v>7</v>
      </c>
      <c r="E16" s="49">
        <v>59</v>
      </c>
      <c r="F16" s="49">
        <v>0</v>
      </c>
      <c r="G16" s="49">
        <v>8</v>
      </c>
      <c r="H16" s="48">
        <f t="shared" si="0"/>
        <v>67</v>
      </c>
    </row>
    <row r="17" spans="1:8">
      <c r="A17" s="15"/>
      <c r="B17" s="16" t="s">
        <v>7</v>
      </c>
      <c r="C17" s="9"/>
      <c r="D17" s="53">
        <v>6</v>
      </c>
      <c r="E17" s="49">
        <v>62</v>
      </c>
      <c r="F17" s="49">
        <v>0</v>
      </c>
      <c r="G17" s="49">
        <v>6</v>
      </c>
      <c r="H17" s="48">
        <f t="shared" si="0"/>
        <v>68</v>
      </c>
    </row>
    <row r="18" spans="1:8">
      <c r="A18" s="15"/>
      <c r="B18" s="16" t="s">
        <v>1</v>
      </c>
      <c r="C18" s="54"/>
      <c r="D18" s="53">
        <v>5</v>
      </c>
      <c r="E18" s="49">
        <v>77</v>
      </c>
      <c r="F18" s="49">
        <v>1</v>
      </c>
      <c r="G18" s="49">
        <v>15</v>
      </c>
      <c r="H18" s="48">
        <f t="shared" si="0"/>
        <v>93</v>
      </c>
    </row>
    <row r="19" spans="1:8">
      <c r="A19" s="15"/>
      <c r="B19" s="16"/>
      <c r="C19" s="9"/>
      <c r="D19" s="53">
        <v>4</v>
      </c>
      <c r="E19" s="49">
        <v>61</v>
      </c>
      <c r="F19" s="49">
        <v>0</v>
      </c>
      <c r="G19" s="49">
        <v>14</v>
      </c>
      <c r="H19" s="48">
        <f t="shared" si="0"/>
        <v>75</v>
      </c>
    </row>
    <row r="20" spans="1:8">
      <c r="A20" s="15"/>
      <c r="B20" s="16"/>
      <c r="C20" s="9" t="s">
        <v>1</v>
      </c>
      <c r="D20" s="53">
        <v>3</v>
      </c>
      <c r="E20" s="49">
        <v>65</v>
      </c>
      <c r="F20" s="49">
        <v>0</v>
      </c>
      <c r="G20" s="49">
        <v>5</v>
      </c>
      <c r="H20" s="48">
        <f t="shared" si="0"/>
        <v>70</v>
      </c>
    </row>
    <row r="21" spans="1:8">
      <c r="A21" s="15"/>
      <c r="B21" s="16"/>
      <c r="C21" s="9"/>
      <c r="D21" s="53">
        <v>2</v>
      </c>
      <c r="E21" s="49">
        <v>9</v>
      </c>
      <c r="F21" s="49">
        <v>0</v>
      </c>
      <c r="G21" s="49">
        <v>1</v>
      </c>
      <c r="H21" s="48">
        <f t="shared" si="0"/>
        <v>10</v>
      </c>
    </row>
    <row r="22" spans="1:8">
      <c r="A22" s="15"/>
      <c r="B22" s="10"/>
      <c r="C22" s="17"/>
      <c r="D22" s="52">
        <v>1</v>
      </c>
      <c r="E22" s="49">
        <v>54</v>
      </c>
      <c r="F22" s="49">
        <v>0</v>
      </c>
      <c r="G22" s="49">
        <v>3</v>
      </c>
      <c r="H22" s="48">
        <f t="shared" si="0"/>
        <v>57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1237</v>
      </c>
      <c r="F23" s="48">
        <f>SUM(F10:F22)</f>
        <v>2</v>
      </c>
      <c r="G23" s="48">
        <f>SUM(G10:G22)</f>
        <v>98</v>
      </c>
      <c r="H23" s="48">
        <f>SUM(H10:H22)</f>
        <v>1337</v>
      </c>
    </row>
    <row r="24" spans="1:8">
      <c r="A24" s="15"/>
      <c r="B24" s="52"/>
      <c r="C24" s="55"/>
      <c r="D24" s="53">
        <v>13</v>
      </c>
      <c r="E24" s="49">
        <v>971</v>
      </c>
      <c r="F24" s="49">
        <v>4</v>
      </c>
      <c r="G24" s="49">
        <v>42</v>
      </c>
      <c r="H24" s="48">
        <f t="shared" ref="H24:H36" si="1">E24+F24+G24</f>
        <v>1017</v>
      </c>
    </row>
    <row r="25" spans="1:8">
      <c r="A25" s="15"/>
      <c r="B25" s="16"/>
      <c r="C25" s="11" t="s">
        <v>0</v>
      </c>
      <c r="D25" s="53">
        <v>12</v>
      </c>
      <c r="E25" s="49">
        <v>103</v>
      </c>
      <c r="F25" s="49">
        <v>1</v>
      </c>
      <c r="G25" s="49">
        <v>3</v>
      </c>
      <c r="H25" s="48">
        <f t="shared" si="1"/>
        <v>107</v>
      </c>
    </row>
    <row r="26" spans="1:8">
      <c r="A26" s="15"/>
      <c r="B26" s="16" t="s">
        <v>7</v>
      </c>
      <c r="C26" s="11"/>
      <c r="D26" s="53">
        <v>11</v>
      </c>
      <c r="E26" s="49">
        <v>168</v>
      </c>
      <c r="F26" s="49">
        <v>2</v>
      </c>
      <c r="G26" s="49">
        <v>6</v>
      </c>
      <c r="H26" s="48">
        <f t="shared" si="1"/>
        <v>176</v>
      </c>
    </row>
    <row r="27" spans="1:8">
      <c r="A27" s="15"/>
      <c r="B27" s="16" t="s">
        <v>8</v>
      </c>
      <c r="C27" s="55"/>
      <c r="D27" s="53">
        <v>10</v>
      </c>
      <c r="E27" s="49">
        <v>102</v>
      </c>
      <c r="F27" s="49">
        <v>1</v>
      </c>
      <c r="G27" s="49">
        <v>6</v>
      </c>
      <c r="H27" s="48">
        <f t="shared" si="1"/>
        <v>109</v>
      </c>
    </row>
    <row r="28" spans="1:8">
      <c r="A28" s="15"/>
      <c r="B28" s="16" t="s">
        <v>0</v>
      </c>
      <c r="C28" s="11"/>
      <c r="D28" s="53">
        <v>9</v>
      </c>
      <c r="E28" s="49">
        <v>75</v>
      </c>
      <c r="F28" s="49">
        <v>0</v>
      </c>
      <c r="G28" s="49">
        <v>1</v>
      </c>
      <c r="H28" s="48">
        <f t="shared" si="1"/>
        <v>76</v>
      </c>
    </row>
    <row r="29" spans="1:8">
      <c r="A29" s="15"/>
      <c r="B29" s="16" t="s">
        <v>2</v>
      </c>
      <c r="C29" s="11" t="s">
        <v>5</v>
      </c>
      <c r="D29" s="53">
        <v>8</v>
      </c>
      <c r="E29" s="49">
        <v>91</v>
      </c>
      <c r="F29" s="49">
        <v>0</v>
      </c>
      <c r="G29" s="49">
        <v>3</v>
      </c>
      <c r="H29" s="48">
        <f t="shared" si="1"/>
        <v>94</v>
      </c>
    </row>
    <row r="30" spans="1:8">
      <c r="A30" s="15"/>
      <c r="B30" s="16" t="s">
        <v>4</v>
      </c>
      <c r="C30" s="11"/>
      <c r="D30" s="53">
        <v>7</v>
      </c>
      <c r="E30" s="49">
        <v>42</v>
      </c>
      <c r="F30" s="49">
        <v>0</v>
      </c>
      <c r="G30" s="49">
        <v>2</v>
      </c>
      <c r="H30" s="48">
        <f t="shared" si="1"/>
        <v>44</v>
      </c>
    </row>
    <row r="31" spans="1:8">
      <c r="A31" s="15"/>
      <c r="B31" s="16" t="s">
        <v>0</v>
      </c>
      <c r="C31" s="11"/>
      <c r="D31" s="53">
        <v>6</v>
      </c>
      <c r="E31" s="49">
        <v>69</v>
      </c>
      <c r="F31" s="49">
        <v>0</v>
      </c>
      <c r="G31" s="49">
        <v>3</v>
      </c>
      <c r="H31" s="48">
        <f t="shared" si="1"/>
        <v>72</v>
      </c>
    </row>
    <row r="32" spans="1:8">
      <c r="A32" s="15"/>
      <c r="B32" s="16" t="s">
        <v>9</v>
      </c>
      <c r="C32" s="55"/>
      <c r="D32" s="53">
        <v>5</v>
      </c>
      <c r="E32" s="49">
        <v>58</v>
      </c>
      <c r="F32" s="49">
        <v>0</v>
      </c>
      <c r="G32" s="49">
        <v>7</v>
      </c>
      <c r="H32" s="48">
        <f t="shared" si="1"/>
        <v>65</v>
      </c>
    </row>
    <row r="33" spans="1:8">
      <c r="A33" s="15"/>
      <c r="B33" s="16"/>
      <c r="C33" s="11"/>
      <c r="D33" s="53">
        <v>4</v>
      </c>
      <c r="E33" s="49">
        <v>80</v>
      </c>
      <c r="F33" s="49">
        <v>0</v>
      </c>
      <c r="G33" s="49">
        <v>9</v>
      </c>
      <c r="H33" s="48">
        <f t="shared" si="1"/>
        <v>89</v>
      </c>
    </row>
    <row r="34" spans="1:8">
      <c r="A34" s="15"/>
      <c r="B34" s="16"/>
      <c r="C34" s="11" t="s">
        <v>1</v>
      </c>
      <c r="D34" s="53">
        <v>3</v>
      </c>
      <c r="E34" s="49">
        <v>73</v>
      </c>
      <c r="F34" s="49">
        <v>0</v>
      </c>
      <c r="G34" s="49">
        <v>7</v>
      </c>
      <c r="H34" s="48">
        <f t="shared" si="1"/>
        <v>80</v>
      </c>
    </row>
    <row r="35" spans="1:8">
      <c r="A35" s="15"/>
      <c r="B35" s="16"/>
      <c r="C35" s="11"/>
      <c r="D35" s="53">
        <v>2</v>
      </c>
      <c r="E35" s="49">
        <v>12</v>
      </c>
      <c r="F35" s="49">
        <v>0</v>
      </c>
      <c r="G35" s="49">
        <v>2</v>
      </c>
      <c r="H35" s="48">
        <f t="shared" si="1"/>
        <v>14</v>
      </c>
    </row>
    <row r="36" spans="1:8">
      <c r="A36" s="15"/>
      <c r="B36" s="10"/>
      <c r="C36" s="18"/>
      <c r="D36" s="52">
        <v>1</v>
      </c>
      <c r="E36" s="49">
        <v>86</v>
      </c>
      <c r="F36" s="49">
        <v>1</v>
      </c>
      <c r="G36" s="49">
        <v>7</v>
      </c>
      <c r="H36" s="48">
        <f t="shared" si="1"/>
        <v>94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1930</v>
      </c>
      <c r="F37" s="48">
        <f>SUM(F24:F36)</f>
        <v>9</v>
      </c>
      <c r="G37" s="48">
        <f>SUM(G24:G36)</f>
        <v>98</v>
      </c>
      <c r="H37" s="48">
        <f>SUM(H24:H36)</f>
        <v>2037</v>
      </c>
    </row>
    <row r="38" spans="1:8">
      <c r="A38" s="15"/>
      <c r="B38" s="52"/>
      <c r="C38" s="52"/>
      <c r="D38" s="53">
        <v>13</v>
      </c>
      <c r="E38" s="49">
        <v>17</v>
      </c>
      <c r="F38" s="49">
        <v>0</v>
      </c>
      <c r="G38" s="49">
        <v>0</v>
      </c>
      <c r="H38" s="48">
        <f t="shared" ref="H38:H50" si="2">E38+F38+G38</f>
        <v>17</v>
      </c>
    </row>
    <row r="39" spans="1:8">
      <c r="A39" s="15"/>
      <c r="B39" s="16" t="s">
        <v>1</v>
      </c>
      <c r="C39" s="11" t="s">
        <v>0</v>
      </c>
      <c r="D39" s="53">
        <v>12</v>
      </c>
      <c r="E39" s="49">
        <v>0</v>
      </c>
      <c r="F39" s="49">
        <v>0</v>
      </c>
      <c r="G39" s="49">
        <v>0</v>
      </c>
      <c r="H39" s="48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49">
        <v>1</v>
      </c>
      <c r="F40" s="49">
        <v>0</v>
      </c>
      <c r="G40" s="49">
        <v>0</v>
      </c>
      <c r="H40" s="48">
        <f t="shared" si="2"/>
        <v>1</v>
      </c>
    </row>
    <row r="41" spans="1:8">
      <c r="A41" s="15"/>
      <c r="B41" s="16" t="s">
        <v>11</v>
      </c>
      <c r="C41" s="11"/>
      <c r="D41" s="53">
        <v>10</v>
      </c>
      <c r="E41" s="49">
        <v>0</v>
      </c>
      <c r="F41" s="49">
        <v>0</v>
      </c>
      <c r="G41" s="49">
        <v>0</v>
      </c>
      <c r="H41" s="48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49">
        <v>1</v>
      </c>
      <c r="F42" s="49">
        <v>0</v>
      </c>
      <c r="G42" s="49">
        <v>0</v>
      </c>
      <c r="H42" s="48">
        <f t="shared" si="2"/>
        <v>1</v>
      </c>
    </row>
    <row r="43" spans="1:8">
      <c r="A43" s="15"/>
      <c r="B43" s="16" t="s">
        <v>3</v>
      </c>
      <c r="C43" s="11" t="s">
        <v>5</v>
      </c>
      <c r="D43" s="53">
        <v>8</v>
      </c>
      <c r="E43" s="49">
        <v>0</v>
      </c>
      <c r="F43" s="49">
        <v>0</v>
      </c>
      <c r="G43" s="49">
        <v>0</v>
      </c>
      <c r="H43" s="48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49">
        <v>0</v>
      </c>
      <c r="F44" s="49">
        <v>0</v>
      </c>
      <c r="G44" s="49">
        <v>0</v>
      </c>
      <c r="H44" s="48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49">
        <v>0</v>
      </c>
      <c r="F45" s="49">
        <v>0</v>
      </c>
      <c r="G45" s="49">
        <v>0</v>
      </c>
      <c r="H45" s="48">
        <f t="shared" si="2"/>
        <v>0</v>
      </c>
    </row>
    <row r="46" spans="1:8">
      <c r="A46" s="15"/>
      <c r="B46" s="16" t="s">
        <v>12</v>
      </c>
      <c r="C46" s="52"/>
      <c r="D46" s="53">
        <v>5</v>
      </c>
      <c r="E46" s="49">
        <v>0</v>
      </c>
      <c r="F46" s="49">
        <v>0</v>
      </c>
      <c r="G46" s="49">
        <v>0</v>
      </c>
      <c r="H46" s="48">
        <f t="shared" si="2"/>
        <v>0</v>
      </c>
    </row>
    <row r="47" spans="1:8">
      <c r="A47" s="15"/>
      <c r="B47" s="16"/>
      <c r="C47" s="11"/>
      <c r="D47" s="53">
        <v>4</v>
      </c>
      <c r="E47" s="49">
        <v>0</v>
      </c>
      <c r="F47" s="49">
        <v>0</v>
      </c>
      <c r="G47" s="49">
        <v>0</v>
      </c>
      <c r="H47" s="48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49">
        <v>0</v>
      </c>
      <c r="F48" s="49">
        <v>0</v>
      </c>
      <c r="G48" s="49">
        <v>0</v>
      </c>
      <c r="H48" s="48">
        <f t="shared" si="2"/>
        <v>0</v>
      </c>
    </row>
    <row r="49" spans="1:8">
      <c r="A49" s="15"/>
      <c r="B49" s="16"/>
      <c r="C49" s="11"/>
      <c r="D49" s="53">
        <v>2</v>
      </c>
      <c r="E49" s="49">
        <v>0</v>
      </c>
      <c r="F49" s="49">
        <v>0</v>
      </c>
      <c r="G49" s="49">
        <v>0</v>
      </c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>
        <v>0</v>
      </c>
      <c r="F50" s="49">
        <v>0</v>
      </c>
      <c r="G50" s="49">
        <v>0</v>
      </c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19</v>
      </c>
      <c r="F51" s="48">
        <f>SUM(F38:F50)</f>
        <v>0</v>
      </c>
      <c r="G51" s="48">
        <f>SUM(G38:G50)</f>
        <v>0</v>
      </c>
      <c r="H51" s="48">
        <f>SUM(H38:H50)</f>
        <v>19</v>
      </c>
    </row>
    <row r="52" spans="1:8" ht="12.75" customHeight="1">
      <c r="B52" s="119" t="s">
        <v>17</v>
      </c>
      <c r="C52" s="119"/>
      <c r="D52" s="119"/>
      <c r="E52" s="50">
        <f>+E23+E37+E51</f>
        <v>3186</v>
      </c>
      <c r="F52" s="50">
        <f>+F23+F37+F51</f>
        <v>11</v>
      </c>
      <c r="G52" s="50">
        <f>+G23+G37+G51</f>
        <v>196</v>
      </c>
      <c r="H52" s="50">
        <f>+H23+H37+H51</f>
        <v>3393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22" workbookViewId="0">
      <selection activeCell="E38" sqref="E38:G50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27" t="s">
        <v>40</v>
      </c>
      <c r="D2" s="127"/>
      <c r="E2" s="127"/>
      <c r="F2" s="127"/>
      <c r="G2" s="127"/>
      <c r="H2" s="47"/>
    </row>
    <row r="3" spans="1:8">
      <c r="B3" s="46" t="s">
        <v>23</v>
      </c>
      <c r="C3" s="118"/>
      <c r="D3" s="118"/>
      <c r="E3" s="118"/>
      <c r="F3" s="118"/>
      <c r="G3" s="118"/>
      <c r="H3" s="47"/>
    </row>
    <row r="4" spans="1:8">
      <c r="B4" s="47" t="s">
        <v>25</v>
      </c>
      <c r="C4" s="47"/>
      <c r="D4" s="107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9" t="s">
        <v>30</v>
      </c>
      <c r="C8" s="129"/>
      <c r="D8" s="129"/>
      <c r="E8" s="129" t="s">
        <v>18</v>
      </c>
      <c r="F8" s="129"/>
      <c r="G8" s="129"/>
      <c r="H8" s="129"/>
    </row>
    <row r="9" spans="1:8" ht="24">
      <c r="B9" s="129"/>
      <c r="C9" s="129"/>
      <c r="D9" s="129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15"/>
      <c r="B10" s="58"/>
      <c r="C10" s="59"/>
      <c r="D10" s="60">
        <v>13</v>
      </c>
      <c r="E10" s="145">
        <v>309</v>
      </c>
      <c r="F10" s="145">
        <v>11</v>
      </c>
      <c r="G10" s="145">
        <v>0</v>
      </c>
      <c r="H10" s="61">
        <f t="shared" ref="H10:H22" si="0">E10+F10+G10</f>
        <v>320</v>
      </c>
    </row>
    <row r="11" spans="1:8">
      <c r="A11" s="15"/>
      <c r="B11" s="62" t="s">
        <v>1</v>
      </c>
      <c r="C11" s="59" t="s">
        <v>0</v>
      </c>
      <c r="D11" s="60">
        <v>12</v>
      </c>
      <c r="E11" s="145">
        <v>60</v>
      </c>
      <c r="F11" s="145">
        <v>4</v>
      </c>
      <c r="G11" s="145">
        <v>0</v>
      </c>
      <c r="H11" s="61">
        <f t="shared" si="0"/>
        <v>64</v>
      </c>
    </row>
    <row r="12" spans="1:8">
      <c r="A12" s="15"/>
      <c r="B12" s="62" t="s">
        <v>2</v>
      </c>
      <c r="C12" s="59"/>
      <c r="D12" s="60">
        <v>11</v>
      </c>
      <c r="E12" s="145">
        <v>16</v>
      </c>
      <c r="F12" s="145">
        <v>3</v>
      </c>
      <c r="G12" s="145">
        <v>0</v>
      </c>
      <c r="H12" s="61">
        <f t="shared" si="0"/>
        <v>19</v>
      </c>
    </row>
    <row r="13" spans="1:8">
      <c r="A13" s="15"/>
      <c r="B13" s="62" t="s">
        <v>1</v>
      </c>
      <c r="C13" s="63"/>
      <c r="D13" s="60">
        <v>10</v>
      </c>
      <c r="E13" s="145">
        <v>9</v>
      </c>
      <c r="F13" s="145">
        <v>2</v>
      </c>
      <c r="G13" s="145">
        <v>0</v>
      </c>
      <c r="H13" s="61">
        <f t="shared" si="0"/>
        <v>11</v>
      </c>
    </row>
    <row r="14" spans="1:8">
      <c r="A14" s="15"/>
      <c r="B14" s="62" t="s">
        <v>3</v>
      </c>
      <c r="C14" s="59"/>
      <c r="D14" s="60">
        <v>9</v>
      </c>
      <c r="E14" s="145">
        <v>38</v>
      </c>
      <c r="F14" s="145">
        <v>4</v>
      </c>
      <c r="G14" s="145">
        <v>0</v>
      </c>
      <c r="H14" s="61">
        <f t="shared" si="0"/>
        <v>42</v>
      </c>
    </row>
    <row r="15" spans="1:8">
      <c r="A15" s="15"/>
      <c r="B15" s="62" t="s">
        <v>4</v>
      </c>
      <c r="C15" s="59" t="s">
        <v>5</v>
      </c>
      <c r="D15" s="60">
        <v>8</v>
      </c>
      <c r="E15" s="145">
        <v>137</v>
      </c>
      <c r="F15" s="145">
        <v>6</v>
      </c>
      <c r="G15" s="145">
        <v>0</v>
      </c>
      <c r="H15" s="61">
        <f t="shared" si="0"/>
        <v>143</v>
      </c>
    </row>
    <row r="16" spans="1:8">
      <c r="A16" s="15"/>
      <c r="B16" s="62" t="s">
        <v>6</v>
      </c>
      <c r="C16" s="59"/>
      <c r="D16" s="60">
        <v>7</v>
      </c>
      <c r="E16" s="145">
        <v>79</v>
      </c>
      <c r="F16" s="145">
        <v>6</v>
      </c>
      <c r="G16" s="145">
        <v>0</v>
      </c>
      <c r="H16" s="61">
        <f t="shared" si="0"/>
        <v>85</v>
      </c>
    </row>
    <row r="17" spans="1:8">
      <c r="A17" s="15"/>
      <c r="B17" s="62" t="s">
        <v>7</v>
      </c>
      <c r="C17" s="59"/>
      <c r="D17" s="60">
        <v>6</v>
      </c>
      <c r="E17" s="145">
        <v>53</v>
      </c>
      <c r="F17" s="145">
        <v>6</v>
      </c>
      <c r="G17" s="145">
        <v>0</v>
      </c>
      <c r="H17" s="61">
        <f t="shared" si="0"/>
        <v>59</v>
      </c>
    </row>
    <row r="18" spans="1:8">
      <c r="A18" s="15"/>
      <c r="B18" s="62" t="s">
        <v>1</v>
      </c>
      <c r="C18" s="63"/>
      <c r="D18" s="60">
        <v>5</v>
      </c>
      <c r="E18" s="145">
        <v>49</v>
      </c>
      <c r="F18" s="145">
        <v>1</v>
      </c>
      <c r="G18" s="145">
        <v>1</v>
      </c>
      <c r="H18" s="61">
        <f t="shared" si="0"/>
        <v>51</v>
      </c>
    </row>
    <row r="19" spans="1:8">
      <c r="A19" s="15"/>
      <c r="B19" s="62"/>
      <c r="C19" s="59"/>
      <c r="D19" s="60">
        <v>4</v>
      </c>
      <c r="E19" s="145">
        <v>20</v>
      </c>
      <c r="F19" s="145">
        <v>3</v>
      </c>
      <c r="G19" s="145">
        <v>0</v>
      </c>
      <c r="H19" s="61">
        <f t="shared" si="0"/>
        <v>23</v>
      </c>
    </row>
    <row r="20" spans="1:8">
      <c r="A20" s="15"/>
      <c r="B20" s="62"/>
      <c r="C20" s="59" t="s">
        <v>1</v>
      </c>
      <c r="D20" s="60">
        <v>3</v>
      </c>
      <c r="E20" s="145">
        <v>14</v>
      </c>
      <c r="F20" s="145">
        <v>3</v>
      </c>
      <c r="G20" s="145">
        <v>0</v>
      </c>
      <c r="H20" s="61">
        <f t="shared" si="0"/>
        <v>17</v>
      </c>
    </row>
    <row r="21" spans="1:8">
      <c r="A21" s="15"/>
      <c r="B21" s="62"/>
      <c r="C21" s="59"/>
      <c r="D21" s="60">
        <v>2</v>
      </c>
      <c r="E21" s="145">
        <v>5</v>
      </c>
      <c r="F21" s="145">
        <v>1</v>
      </c>
      <c r="G21" s="145">
        <v>0</v>
      </c>
      <c r="H21" s="61">
        <f t="shared" si="0"/>
        <v>6</v>
      </c>
    </row>
    <row r="22" spans="1:8">
      <c r="A22" s="15"/>
      <c r="B22" s="64"/>
      <c r="C22" s="65"/>
      <c r="D22" s="58">
        <v>1</v>
      </c>
      <c r="E22" s="145">
        <v>19</v>
      </c>
      <c r="F22" s="145">
        <v>2</v>
      </c>
      <c r="G22" s="145">
        <v>0</v>
      </c>
      <c r="H22" s="61">
        <f t="shared" si="0"/>
        <v>21</v>
      </c>
    </row>
    <row r="23" spans="1:8" ht="12.75" customHeight="1">
      <c r="A23" s="15"/>
      <c r="B23" s="130" t="s">
        <v>14</v>
      </c>
      <c r="C23" s="130"/>
      <c r="D23" s="130"/>
      <c r="E23" s="61">
        <f>SUM(E10:E22)</f>
        <v>808</v>
      </c>
      <c r="F23" s="61">
        <f>SUM(F10:F22)</f>
        <v>52</v>
      </c>
      <c r="G23" s="61">
        <f>SUM(G10:G22)</f>
        <v>1</v>
      </c>
      <c r="H23" s="61">
        <f>SUM(H10:H22)</f>
        <v>861</v>
      </c>
    </row>
    <row r="24" spans="1:8">
      <c r="A24" s="15"/>
      <c r="B24" s="58"/>
      <c r="C24" s="66"/>
      <c r="D24" s="60">
        <v>13</v>
      </c>
      <c r="E24" s="145">
        <v>800</v>
      </c>
      <c r="F24" s="145">
        <v>19</v>
      </c>
      <c r="G24" s="145">
        <v>1</v>
      </c>
      <c r="H24" s="61">
        <f t="shared" ref="H24:H36" si="1">E24+F24+G24</f>
        <v>820</v>
      </c>
    </row>
    <row r="25" spans="1:8">
      <c r="A25" s="15"/>
      <c r="B25" s="62"/>
      <c r="C25" s="67" t="s">
        <v>0</v>
      </c>
      <c r="D25" s="60">
        <v>12</v>
      </c>
      <c r="E25" s="145">
        <v>114</v>
      </c>
      <c r="F25" s="145">
        <v>7</v>
      </c>
      <c r="G25" s="145">
        <v>1</v>
      </c>
      <c r="H25" s="61">
        <f t="shared" si="1"/>
        <v>122</v>
      </c>
    </row>
    <row r="26" spans="1:8">
      <c r="A26" s="15"/>
      <c r="B26" s="62" t="s">
        <v>7</v>
      </c>
      <c r="C26" s="67"/>
      <c r="D26" s="60">
        <v>11</v>
      </c>
      <c r="E26" s="145">
        <v>32</v>
      </c>
      <c r="F26" s="145">
        <v>3</v>
      </c>
      <c r="G26" s="145">
        <v>0</v>
      </c>
      <c r="H26" s="61">
        <f t="shared" si="1"/>
        <v>35</v>
      </c>
    </row>
    <row r="27" spans="1:8">
      <c r="A27" s="15"/>
      <c r="B27" s="62" t="s">
        <v>8</v>
      </c>
      <c r="C27" s="66"/>
      <c r="D27" s="60">
        <v>10</v>
      </c>
      <c r="E27" s="145">
        <v>12</v>
      </c>
      <c r="F27" s="145">
        <v>3</v>
      </c>
      <c r="G27" s="145">
        <v>0</v>
      </c>
      <c r="H27" s="61">
        <f t="shared" si="1"/>
        <v>15</v>
      </c>
    </row>
    <row r="28" spans="1:8">
      <c r="A28" s="15"/>
      <c r="B28" s="62" t="s">
        <v>0</v>
      </c>
      <c r="C28" s="67"/>
      <c r="D28" s="60">
        <v>9</v>
      </c>
      <c r="E28" s="145">
        <v>37</v>
      </c>
      <c r="F28" s="145">
        <v>0</v>
      </c>
      <c r="G28" s="145">
        <v>0</v>
      </c>
      <c r="H28" s="61">
        <f t="shared" si="1"/>
        <v>37</v>
      </c>
    </row>
    <row r="29" spans="1:8">
      <c r="A29" s="15"/>
      <c r="B29" s="62" t="s">
        <v>2</v>
      </c>
      <c r="C29" s="67" t="s">
        <v>5</v>
      </c>
      <c r="D29" s="60">
        <v>8</v>
      </c>
      <c r="E29" s="145">
        <v>56</v>
      </c>
      <c r="F29" s="145">
        <v>2</v>
      </c>
      <c r="G29" s="145">
        <v>0</v>
      </c>
      <c r="H29" s="61">
        <f t="shared" si="1"/>
        <v>58</v>
      </c>
    </row>
    <row r="30" spans="1:8">
      <c r="A30" s="15"/>
      <c r="B30" s="62" t="s">
        <v>4</v>
      </c>
      <c r="C30" s="67"/>
      <c r="D30" s="60">
        <v>7</v>
      </c>
      <c r="E30" s="145">
        <v>41</v>
      </c>
      <c r="F30" s="145">
        <v>3</v>
      </c>
      <c r="G30" s="145">
        <v>0</v>
      </c>
      <c r="H30" s="61">
        <f t="shared" si="1"/>
        <v>44</v>
      </c>
    </row>
    <row r="31" spans="1:8">
      <c r="A31" s="15"/>
      <c r="B31" s="62" t="s">
        <v>0</v>
      </c>
      <c r="C31" s="67"/>
      <c r="D31" s="60">
        <v>6</v>
      </c>
      <c r="E31" s="145">
        <v>26</v>
      </c>
      <c r="F31" s="145">
        <v>2</v>
      </c>
      <c r="G31" s="145">
        <v>0</v>
      </c>
      <c r="H31" s="61">
        <f t="shared" si="1"/>
        <v>28</v>
      </c>
    </row>
    <row r="32" spans="1:8">
      <c r="A32" s="15"/>
      <c r="B32" s="62" t="s">
        <v>9</v>
      </c>
      <c r="C32" s="66"/>
      <c r="D32" s="60">
        <v>5</v>
      </c>
      <c r="E32" s="145">
        <v>36</v>
      </c>
      <c r="F32" s="145">
        <v>6</v>
      </c>
      <c r="G32" s="145">
        <v>0</v>
      </c>
      <c r="H32" s="61">
        <f t="shared" si="1"/>
        <v>42</v>
      </c>
    </row>
    <row r="33" spans="1:8">
      <c r="A33" s="15"/>
      <c r="B33" s="62"/>
      <c r="C33" s="67"/>
      <c r="D33" s="60">
        <v>4</v>
      </c>
      <c r="E33" s="145">
        <v>28</v>
      </c>
      <c r="F33" s="145">
        <v>5</v>
      </c>
      <c r="G33" s="145">
        <v>0</v>
      </c>
      <c r="H33" s="61">
        <f t="shared" si="1"/>
        <v>33</v>
      </c>
    </row>
    <row r="34" spans="1:8">
      <c r="A34" s="15"/>
      <c r="B34" s="62"/>
      <c r="C34" s="67" t="s">
        <v>1</v>
      </c>
      <c r="D34" s="60">
        <v>3</v>
      </c>
      <c r="E34" s="145">
        <v>21</v>
      </c>
      <c r="F34" s="145">
        <v>8</v>
      </c>
      <c r="G34" s="145">
        <v>0</v>
      </c>
      <c r="H34" s="61">
        <f t="shared" si="1"/>
        <v>29</v>
      </c>
    </row>
    <row r="35" spans="1:8">
      <c r="A35" s="15"/>
      <c r="B35" s="62"/>
      <c r="C35" s="67"/>
      <c r="D35" s="60">
        <v>2</v>
      </c>
      <c r="E35" s="145">
        <v>12</v>
      </c>
      <c r="F35" s="145">
        <v>5</v>
      </c>
      <c r="G35" s="145">
        <v>0</v>
      </c>
      <c r="H35" s="61">
        <f t="shared" si="1"/>
        <v>17</v>
      </c>
    </row>
    <row r="36" spans="1:8">
      <c r="A36" s="15"/>
      <c r="B36" s="64"/>
      <c r="C36" s="68"/>
      <c r="D36" s="58">
        <v>1</v>
      </c>
      <c r="E36" s="145">
        <v>38</v>
      </c>
      <c r="F36" s="145">
        <v>4</v>
      </c>
      <c r="G36" s="145">
        <v>0</v>
      </c>
      <c r="H36" s="61">
        <f t="shared" si="1"/>
        <v>42</v>
      </c>
    </row>
    <row r="37" spans="1:8" ht="12.75" customHeight="1">
      <c r="A37" s="15"/>
      <c r="B37" s="130" t="s">
        <v>15</v>
      </c>
      <c r="C37" s="130"/>
      <c r="D37" s="130"/>
      <c r="E37" s="61">
        <f>SUM(E24:E36)</f>
        <v>1253</v>
      </c>
      <c r="F37" s="61">
        <f>SUM(F24:F36)</f>
        <v>67</v>
      </c>
      <c r="G37" s="61">
        <f>SUM(G24:G36)</f>
        <v>2</v>
      </c>
      <c r="H37" s="61">
        <f>SUM(H24:H36)</f>
        <v>1322</v>
      </c>
    </row>
    <row r="38" spans="1:8">
      <c r="A38" s="15"/>
      <c r="B38" s="58"/>
      <c r="C38" s="58"/>
      <c r="D38" s="60">
        <v>13</v>
      </c>
      <c r="E38" s="145">
        <v>8</v>
      </c>
      <c r="F38" s="145">
        <v>1</v>
      </c>
      <c r="G38" s="145">
        <v>0</v>
      </c>
      <c r="H38" s="61">
        <f t="shared" ref="H38:H50" si="2">E38+F38+G38</f>
        <v>9</v>
      </c>
    </row>
    <row r="39" spans="1:8">
      <c r="A39" s="15"/>
      <c r="B39" s="62" t="s">
        <v>1</v>
      </c>
      <c r="C39" s="67" t="s">
        <v>0</v>
      </c>
      <c r="D39" s="60">
        <v>12</v>
      </c>
      <c r="E39" s="145">
        <v>0</v>
      </c>
      <c r="F39" s="145">
        <v>0</v>
      </c>
      <c r="G39" s="145">
        <v>0</v>
      </c>
      <c r="H39" s="61">
        <f t="shared" si="2"/>
        <v>0</v>
      </c>
    </row>
    <row r="40" spans="1:8">
      <c r="A40" s="15"/>
      <c r="B40" s="62" t="s">
        <v>10</v>
      </c>
      <c r="C40" s="64"/>
      <c r="D40" s="60">
        <v>11</v>
      </c>
      <c r="E40" s="145">
        <v>0</v>
      </c>
      <c r="F40" s="145">
        <v>0</v>
      </c>
      <c r="G40" s="145">
        <v>0</v>
      </c>
      <c r="H40" s="61">
        <f t="shared" si="2"/>
        <v>0</v>
      </c>
    </row>
    <row r="41" spans="1:8">
      <c r="A41" s="15"/>
      <c r="B41" s="62" t="s">
        <v>11</v>
      </c>
      <c r="C41" s="67"/>
      <c r="D41" s="60">
        <v>10</v>
      </c>
      <c r="E41" s="145">
        <v>0</v>
      </c>
      <c r="F41" s="145">
        <v>0</v>
      </c>
      <c r="G41" s="145">
        <v>0</v>
      </c>
      <c r="H41" s="61">
        <f t="shared" si="2"/>
        <v>0</v>
      </c>
    </row>
    <row r="42" spans="1:8">
      <c r="A42" s="15"/>
      <c r="B42" s="62" t="s">
        <v>4</v>
      </c>
      <c r="C42" s="67"/>
      <c r="D42" s="60">
        <v>9</v>
      </c>
      <c r="E42" s="145">
        <v>0</v>
      </c>
      <c r="F42" s="145">
        <v>0</v>
      </c>
      <c r="G42" s="145">
        <v>0</v>
      </c>
      <c r="H42" s="61">
        <f t="shared" si="2"/>
        <v>0</v>
      </c>
    </row>
    <row r="43" spans="1:8">
      <c r="A43" s="15"/>
      <c r="B43" s="62" t="s">
        <v>3</v>
      </c>
      <c r="C43" s="67" t="s">
        <v>5</v>
      </c>
      <c r="D43" s="60">
        <v>8</v>
      </c>
      <c r="E43" s="145">
        <v>0</v>
      </c>
      <c r="F43" s="145">
        <v>0</v>
      </c>
      <c r="G43" s="145">
        <v>0</v>
      </c>
      <c r="H43" s="61">
        <f t="shared" si="2"/>
        <v>0</v>
      </c>
    </row>
    <row r="44" spans="1:8">
      <c r="A44" s="15"/>
      <c r="B44" s="62" t="s">
        <v>4</v>
      </c>
      <c r="C44" s="67"/>
      <c r="D44" s="60">
        <v>7</v>
      </c>
      <c r="E44" s="145">
        <v>0</v>
      </c>
      <c r="F44" s="145">
        <v>0</v>
      </c>
      <c r="G44" s="145">
        <v>0</v>
      </c>
      <c r="H44" s="61">
        <f t="shared" si="2"/>
        <v>0</v>
      </c>
    </row>
    <row r="45" spans="1:8">
      <c r="A45" s="15"/>
      <c r="B45" s="62" t="s">
        <v>1</v>
      </c>
      <c r="C45" s="67"/>
      <c r="D45" s="60">
        <v>6</v>
      </c>
      <c r="E45" s="145">
        <v>0</v>
      </c>
      <c r="F45" s="145">
        <v>0</v>
      </c>
      <c r="G45" s="145">
        <v>0</v>
      </c>
      <c r="H45" s="61">
        <f t="shared" si="2"/>
        <v>0</v>
      </c>
    </row>
    <row r="46" spans="1:8">
      <c r="A46" s="15"/>
      <c r="B46" s="62" t="s">
        <v>12</v>
      </c>
      <c r="C46" s="58"/>
      <c r="D46" s="60">
        <v>5</v>
      </c>
      <c r="E46" s="145">
        <v>0</v>
      </c>
      <c r="F46" s="145">
        <v>0</v>
      </c>
      <c r="G46" s="145">
        <v>0</v>
      </c>
      <c r="H46" s="61">
        <f t="shared" si="2"/>
        <v>0</v>
      </c>
    </row>
    <row r="47" spans="1:8">
      <c r="A47" s="15"/>
      <c r="B47" s="62"/>
      <c r="C47" s="67"/>
      <c r="D47" s="60">
        <v>4</v>
      </c>
      <c r="E47" s="145">
        <v>0</v>
      </c>
      <c r="F47" s="145">
        <v>0</v>
      </c>
      <c r="G47" s="145">
        <v>0</v>
      </c>
      <c r="H47" s="61">
        <f t="shared" si="2"/>
        <v>0</v>
      </c>
    </row>
    <row r="48" spans="1:8">
      <c r="A48" s="15"/>
      <c r="B48" s="62"/>
      <c r="C48" s="67" t="s">
        <v>1</v>
      </c>
      <c r="D48" s="60">
        <v>3</v>
      </c>
      <c r="E48" s="145">
        <v>0</v>
      </c>
      <c r="F48" s="145">
        <v>0</v>
      </c>
      <c r="G48" s="145">
        <v>0</v>
      </c>
      <c r="H48" s="61">
        <f t="shared" si="2"/>
        <v>0</v>
      </c>
    </row>
    <row r="49" spans="1:8">
      <c r="A49" s="15"/>
      <c r="B49" s="62"/>
      <c r="C49" s="67"/>
      <c r="D49" s="60">
        <v>2</v>
      </c>
      <c r="E49" s="145">
        <v>0</v>
      </c>
      <c r="F49" s="145">
        <v>0</v>
      </c>
      <c r="G49" s="145">
        <v>0</v>
      </c>
      <c r="H49" s="61">
        <f t="shared" si="2"/>
        <v>0</v>
      </c>
    </row>
    <row r="50" spans="1:8">
      <c r="A50" s="15"/>
      <c r="B50" s="64"/>
      <c r="C50" s="67"/>
      <c r="D50" s="58">
        <v>1</v>
      </c>
      <c r="E50" s="145">
        <v>0</v>
      </c>
      <c r="F50" s="145">
        <v>0</v>
      </c>
      <c r="G50" s="145">
        <v>0</v>
      </c>
      <c r="H50" s="61">
        <f t="shared" si="2"/>
        <v>0</v>
      </c>
    </row>
    <row r="51" spans="1:8" ht="12.75" customHeight="1">
      <c r="B51" s="130" t="s">
        <v>16</v>
      </c>
      <c r="C51" s="130"/>
      <c r="D51" s="130"/>
      <c r="E51" s="61">
        <f>SUM(E38:E50)</f>
        <v>8</v>
      </c>
      <c r="F51" s="61">
        <f>SUM(F38:F50)</f>
        <v>1</v>
      </c>
      <c r="G51" s="61">
        <f>SUM(G38:G50)</f>
        <v>0</v>
      </c>
      <c r="H51" s="61">
        <f>SUM(H38:H50)</f>
        <v>9</v>
      </c>
    </row>
    <row r="52" spans="1:8" ht="12.75" customHeight="1">
      <c r="B52" s="128" t="s">
        <v>17</v>
      </c>
      <c r="C52" s="128"/>
      <c r="D52" s="128"/>
      <c r="E52" s="70">
        <f>+E23+E37+E51</f>
        <v>2069</v>
      </c>
      <c r="F52" s="70">
        <f>+F23+F37+F51</f>
        <v>120</v>
      </c>
      <c r="G52" s="70">
        <f>+G23+G37+G51</f>
        <v>3</v>
      </c>
      <c r="H52" s="70">
        <f>+H23+H37+H51</f>
        <v>2192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3:G3" name="Cabecalho_2"/>
    <protectedRange sqref="C2:G2" name="Cabecalho"/>
    <protectedRange sqref="D4" name="Cabecalho_1"/>
    <protectedRange sqref="E10:G22" name="dados dos TRTs_1"/>
    <protectedRange sqref="E24:G36" name="dados dos TRTs_2"/>
    <protectedRange sqref="E38:G50" name="dados dos TRTs_3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7" workbookViewId="0">
      <selection activeCell="J54" sqref="J54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41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42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32" t="s">
        <v>30</v>
      </c>
      <c r="C8" s="132"/>
      <c r="D8" s="132"/>
      <c r="E8" s="132" t="s">
        <v>18</v>
      </c>
      <c r="F8" s="132"/>
      <c r="G8" s="132"/>
      <c r="H8" s="132"/>
    </row>
    <row r="9" spans="1:8" ht="24">
      <c r="B9" s="132"/>
      <c r="C9" s="132"/>
      <c r="D9" s="132"/>
      <c r="E9" s="71" t="s">
        <v>19</v>
      </c>
      <c r="F9" s="71" t="s">
        <v>26</v>
      </c>
      <c r="G9" s="71" t="s">
        <v>20</v>
      </c>
      <c r="H9" s="71" t="s">
        <v>13</v>
      </c>
    </row>
    <row r="10" spans="1:8">
      <c r="A10" s="15"/>
      <c r="B10" s="72"/>
      <c r="C10" s="73"/>
      <c r="D10" s="74">
        <v>13</v>
      </c>
      <c r="E10" s="49">
        <v>262</v>
      </c>
      <c r="F10" s="49">
        <v>5</v>
      </c>
      <c r="G10" s="49">
        <v>11</v>
      </c>
      <c r="H10" s="75">
        <f>E10+F10+G10</f>
        <v>278</v>
      </c>
    </row>
    <row r="11" spans="1:8">
      <c r="A11" s="15"/>
      <c r="B11" s="76" t="s">
        <v>1</v>
      </c>
      <c r="C11" s="73" t="s">
        <v>0</v>
      </c>
      <c r="D11" s="74">
        <v>12</v>
      </c>
      <c r="E11" s="49">
        <v>18</v>
      </c>
      <c r="F11" s="49">
        <v>1</v>
      </c>
      <c r="G11" s="49">
        <v>1</v>
      </c>
      <c r="H11" s="75">
        <f t="shared" ref="H11:H22" si="0">E11+F11+G11</f>
        <v>20</v>
      </c>
    </row>
    <row r="12" spans="1:8">
      <c r="A12" s="15"/>
      <c r="B12" s="76" t="s">
        <v>2</v>
      </c>
      <c r="C12" s="73"/>
      <c r="D12" s="74">
        <v>11</v>
      </c>
      <c r="E12" s="49">
        <v>20</v>
      </c>
      <c r="F12" s="49"/>
      <c r="G12" s="49"/>
      <c r="H12" s="75">
        <f t="shared" si="0"/>
        <v>20</v>
      </c>
    </row>
    <row r="13" spans="1:8">
      <c r="A13" s="15"/>
      <c r="B13" s="76" t="s">
        <v>1</v>
      </c>
      <c r="C13" s="77"/>
      <c r="D13" s="74">
        <v>10</v>
      </c>
      <c r="E13" s="49">
        <v>7</v>
      </c>
      <c r="F13" s="49"/>
      <c r="G13" s="49"/>
      <c r="H13" s="75">
        <f t="shared" si="0"/>
        <v>7</v>
      </c>
    </row>
    <row r="14" spans="1:8">
      <c r="A14" s="15"/>
      <c r="B14" s="76" t="s">
        <v>3</v>
      </c>
      <c r="C14" s="73"/>
      <c r="D14" s="74">
        <v>9</v>
      </c>
      <c r="E14" s="49">
        <v>8</v>
      </c>
      <c r="F14" s="49"/>
      <c r="G14" s="49"/>
      <c r="H14" s="75">
        <f t="shared" si="0"/>
        <v>8</v>
      </c>
    </row>
    <row r="15" spans="1:8">
      <c r="A15" s="15"/>
      <c r="B15" s="76" t="s">
        <v>4</v>
      </c>
      <c r="C15" s="73" t="s">
        <v>5</v>
      </c>
      <c r="D15" s="74">
        <v>8</v>
      </c>
      <c r="E15" s="49">
        <v>12</v>
      </c>
      <c r="F15" s="49"/>
      <c r="G15" s="49"/>
      <c r="H15" s="75">
        <f t="shared" si="0"/>
        <v>12</v>
      </c>
    </row>
    <row r="16" spans="1:8">
      <c r="A16" s="15"/>
      <c r="B16" s="76" t="s">
        <v>6</v>
      </c>
      <c r="C16" s="73"/>
      <c r="D16" s="74">
        <v>7</v>
      </c>
      <c r="E16" s="49">
        <v>16</v>
      </c>
      <c r="F16" s="49"/>
      <c r="G16" s="49"/>
      <c r="H16" s="75">
        <f t="shared" si="0"/>
        <v>16</v>
      </c>
    </row>
    <row r="17" spans="1:8">
      <c r="A17" s="15"/>
      <c r="B17" s="76" t="s">
        <v>7</v>
      </c>
      <c r="C17" s="73"/>
      <c r="D17" s="74">
        <v>6</v>
      </c>
      <c r="E17" s="49">
        <v>34</v>
      </c>
      <c r="F17" s="49"/>
      <c r="G17" s="49">
        <v>2</v>
      </c>
      <c r="H17" s="75">
        <f t="shared" si="0"/>
        <v>36</v>
      </c>
    </row>
    <row r="18" spans="1:8">
      <c r="A18" s="15"/>
      <c r="B18" s="76" t="s">
        <v>1</v>
      </c>
      <c r="C18" s="77"/>
      <c r="D18" s="74">
        <v>5</v>
      </c>
      <c r="E18" s="49">
        <v>87</v>
      </c>
      <c r="F18" s="49"/>
      <c r="G18" s="49">
        <v>10</v>
      </c>
      <c r="H18" s="75">
        <f t="shared" si="0"/>
        <v>97</v>
      </c>
    </row>
    <row r="19" spans="1:8">
      <c r="A19" s="15"/>
      <c r="B19" s="76"/>
      <c r="C19" s="73"/>
      <c r="D19" s="74">
        <v>4</v>
      </c>
      <c r="E19" s="49">
        <v>22</v>
      </c>
      <c r="F19" s="49">
        <v>1</v>
      </c>
      <c r="G19" s="49">
        <v>5</v>
      </c>
      <c r="H19" s="75">
        <f t="shared" si="0"/>
        <v>28</v>
      </c>
    </row>
    <row r="20" spans="1:8">
      <c r="A20" s="15"/>
      <c r="B20" s="76"/>
      <c r="C20" s="73" t="s">
        <v>1</v>
      </c>
      <c r="D20" s="74">
        <v>3</v>
      </c>
      <c r="E20" s="49">
        <v>19</v>
      </c>
      <c r="F20" s="49"/>
      <c r="G20" s="49">
        <v>4</v>
      </c>
      <c r="H20" s="75">
        <f t="shared" si="0"/>
        <v>23</v>
      </c>
    </row>
    <row r="21" spans="1:8">
      <c r="A21" s="15"/>
      <c r="B21" s="76"/>
      <c r="C21" s="73"/>
      <c r="D21" s="74">
        <v>2</v>
      </c>
      <c r="E21" s="49">
        <v>18</v>
      </c>
      <c r="F21" s="49"/>
      <c r="G21" s="49">
        <v>3</v>
      </c>
      <c r="H21" s="75">
        <f t="shared" si="0"/>
        <v>21</v>
      </c>
    </row>
    <row r="22" spans="1:8">
      <c r="A22" s="15"/>
      <c r="B22" s="78"/>
      <c r="C22" s="79"/>
      <c r="D22" s="72">
        <v>1</v>
      </c>
      <c r="E22" s="49">
        <v>2</v>
      </c>
      <c r="F22" s="49"/>
      <c r="G22" s="49">
        <v>1</v>
      </c>
      <c r="H22" s="75">
        <f t="shared" si="0"/>
        <v>3</v>
      </c>
    </row>
    <row r="23" spans="1:8" ht="12.75" customHeight="1">
      <c r="A23" s="15"/>
      <c r="B23" s="133" t="s">
        <v>14</v>
      </c>
      <c r="C23" s="134"/>
      <c r="D23" s="135"/>
      <c r="E23" s="75">
        <f>SUM(E10:E22)</f>
        <v>525</v>
      </c>
      <c r="F23" s="75">
        <f>SUM(F10:F22)</f>
        <v>7</v>
      </c>
      <c r="G23" s="75">
        <f>SUM(G10:G22)</f>
        <v>37</v>
      </c>
      <c r="H23" s="75">
        <f>SUM(H10:H22)</f>
        <v>569</v>
      </c>
    </row>
    <row r="24" spans="1:8">
      <c r="A24" s="15"/>
      <c r="B24" s="72"/>
      <c r="C24" s="80"/>
      <c r="D24" s="74">
        <v>13</v>
      </c>
      <c r="E24" s="49">
        <v>735</v>
      </c>
      <c r="F24" s="49">
        <v>18</v>
      </c>
      <c r="G24" s="49">
        <v>25</v>
      </c>
      <c r="H24" s="75">
        <f t="shared" ref="H24:H36" si="1">E24+F24+G24</f>
        <v>778</v>
      </c>
    </row>
    <row r="25" spans="1:8">
      <c r="A25" s="15"/>
      <c r="B25" s="76"/>
      <c r="C25" s="81" t="s">
        <v>0</v>
      </c>
      <c r="D25" s="74">
        <v>12</v>
      </c>
      <c r="E25" s="49">
        <v>59</v>
      </c>
      <c r="F25" s="49"/>
      <c r="G25" s="49"/>
      <c r="H25" s="75">
        <f t="shared" si="1"/>
        <v>59</v>
      </c>
    </row>
    <row r="26" spans="1:8">
      <c r="A26" s="15"/>
      <c r="B26" s="76" t="s">
        <v>7</v>
      </c>
      <c r="C26" s="81"/>
      <c r="D26" s="74">
        <v>11</v>
      </c>
      <c r="E26" s="49">
        <v>14</v>
      </c>
      <c r="F26" s="49"/>
      <c r="G26" s="49">
        <v>1</v>
      </c>
      <c r="H26" s="75">
        <f t="shared" si="1"/>
        <v>15</v>
      </c>
    </row>
    <row r="27" spans="1:8">
      <c r="A27" s="15"/>
      <c r="B27" s="76" t="s">
        <v>8</v>
      </c>
      <c r="C27" s="80"/>
      <c r="D27" s="74">
        <v>10</v>
      </c>
      <c r="E27" s="49">
        <v>14</v>
      </c>
      <c r="F27" s="49"/>
      <c r="G27" s="49">
        <v>1</v>
      </c>
      <c r="H27" s="75">
        <f t="shared" si="1"/>
        <v>15</v>
      </c>
    </row>
    <row r="28" spans="1:8">
      <c r="A28" s="15"/>
      <c r="B28" s="76" t="s">
        <v>0</v>
      </c>
      <c r="C28" s="81"/>
      <c r="D28" s="74">
        <v>9</v>
      </c>
      <c r="E28" s="49">
        <v>8</v>
      </c>
      <c r="F28" s="49"/>
      <c r="G28" s="49">
        <v>1</v>
      </c>
      <c r="H28" s="75">
        <f t="shared" si="1"/>
        <v>9</v>
      </c>
    </row>
    <row r="29" spans="1:8">
      <c r="A29" s="15"/>
      <c r="B29" s="76" t="s">
        <v>2</v>
      </c>
      <c r="C29" s="81" t="s">
        <v>5</v>
      </c>
      <c r="D29" s="74">
        <v>8</v>
      </c>
      <c r="E29" s="49">
        <v>13</v>
      </c>
      <c r="F29" s="49"/>
      <c r="G29" s="49">
        <v>2</v>
      </c>
      <c r="H29" s="75">
        <f t="shared" si="1"/>
        <v>15</v>
      </c>
    </row>
    <row r="30" spans="1:8">
      <c r="A30" s="15"/>
      <c r="B30" s="76" t="s">
        <v>4</v>
      </c>
      <c r="C30" s="81"/>
      <c r="D30" s="74">
        <v>7</v>
      </c>
      <c r="E30" s="49">
        <v>14</v>
      </c>
      <c r="F30" s="49">
        <v>1</v>
      </c>
      <c r="G30" s="49"/>
      <c r="H30" s="75">
        <f t="shared" si="1"/>
        <v>15</v>
      </c>
    </row>
    <row r="31" spans="1:8">
      <c r="A31" s="15"/>
      <c r="B31" s="76" t="s">
        <v>0</v>
      </c>
      <c r="C31" s="81"/>
      <c r="D31" s="74">
        <v>6</v>
      </c>
      <c r="E31" s="49">
        <v>33</v>
      </c>
      <c r="F31" s="49">
        <v>1</v>
      </c>
      <c r="G31" s="49">
        <v>3</v>
      </c>
      <c r="H31" s="75">
        <f t="shared" si="1"/>
        <v>37</v>
      </c>
    </row>
    <row r="32" spans="1:8">
      <c r="A32" s="15"/>
      <c r="B32" s="76" t="s">
        <v>9</v>
      </c>
      <c r="C32" s="80"/>
      <c r="D32" s="74">
        <v>5</v>
      </c>
      <c r="E32" s="49">
        <v>30</v>
      </c>
      <c r="F32" s="49">
        <v>1</v>
      </c>
      <c r="G32" s="49">
        <v>1</v>
      </c>
      <c r="H32" s="75">
        <f t="shared" si="1"/>
        <v>32</v>
      </c>
    </row>
    <row r="33" spans="1:8">
      <c r="A33" s="15"/>
      <c r="B33" s="76"/>
      <c r="C33" s="81"/>
      <c r="D33" s="74">
        <v>4</v>
      </c>
      <c r="E33" s="49">
        <v>46</v>
      </c>
      <c r="F33" s="49"/>
      <c r="G33" s="49">
        <v>12</v>
      </c>
      <c r="H33" s="75">
        <f t="shared" si="1"/>
        <v>58</v>
      </c>
    </row>
    <row r="34" spans="1:8">
      <c r="A34" s="15"/>
      <c r="B34" s="76"/>
      <c r="C34" s="81" t="s">
        <v>1</v>
      </c>
      <c r="D34" s="74">
        <v>3</v>
      </c>
      <c r="E34" s="49">
        <v>45</v>
      </c>
      <c r="F34" s="49"/>
      <c r="G34" s="49">
        <v>11</v>
      </c>
      <c r="H34" s="75">
        <f t="shared" si="1"/>
        <v>56</v>
      </c>
    </row>
    <row r="35" spans="1:8">
      <c r="A35" s="15"/>
      <c r="B35" s="76"/>
      <c r="C35" s="81"/>
      <c r="D35" s="74">
        <v>2</v>
      </c>
      <c r="E35" s="49">
        <v>30</v>
      </c>
      <c r="F35" s="49"/>
      <c r="G35" s="49">
        <v>6</v>
      </c>
      <c r="H35" s="75">
        <f t="shared" si="1"/>
        <v>36</v>
      </c>
    </row>
    <row r="36" spans="1:8">
      <c r="A36" s="15"/>
      <c r="B36" s="78"/>
      <c r="C36" s="82"/>
      <c r="D36" s="72">
        <v>1</v>
      </c>
      <c r="E36" s="49">
        <v>18</v>
      </c>
      <c r="F36" s="49"/>
      <c r="G36" s="49">
        <v>1</v>
      </c>
      <c r="H36" s="75">
        <f t="shared" si="1"/>
        <v>19</v>
      </c>
    </row>
    <row r="37" spans="1:8" ht="12.75" customHeight="1">
      <c r="A37" s="15"/>
      <c r="B37" s="133" t="s">
        <v>15</v>
      </c>
      <c r="C37" s="134"/>
      <c r="D37" s="135"/>
      <c r="E37" s="75">
        <f>SUM(E24:E36)</f>
        <v>1059</v>
      </c>
      <c r="F37" s="75">
        <f>SUM(F24:F36)</f>
        <v>21</v>
      </c>
      <c r="G37" s="75">
        <f>SUM(G24:G36)</f>
        <v>64</v>
      </c>
      <c r="H37" s="75">
        <f>SUM(H24:H36)</f>
        <v>1144</v>
      </c>
    </row>
    <row r="38" spans="1:8">
      <c r="A38" s="15"/>
      <c r="B38" s="72"/>
      <c r="C38" s="72"/>
      <c r="D38" s="74">
        <v>13</v>
      </c>
      <c r="E38" s="49">
        <v>4</v>
      </c>
      <c r="F38" s="49"/>
      <c r="G38" s="49"/>
      <c r="H38" s="75">
        <f t="shared" ref="H38:H50" si="2">E38+F38+G38</f>
        <v>4</v>
      </c>
    </row>
    <row r="39" spans="1:8">
      <c r="A39" s="15"/>
      <c r="B39" s="76" t="s">
        <v>1</v>
      </c>
      <c r="C39" s="81" t="s">
        <v>0</v>
      </c>
      <c r="D39" s="74">
        <v>12</v>
      </c>
      <c r="E39" s="49">
        <v>1</v>
      </c>
      <c r="F39" s="49"/>
      <c r="G39" s="49"/>
      <c r="H39" s="75">
        <f t="shared" si="2"/>
        <v>1</v>
      </c>
    </row>
    <row r="40" spans="1:8">
      <c r="A40" s="15"/>
      <c r="B40" s="76" t="s">
        <v>10</v>
      </c>
      <c r="C40" s="78"/>
      <c r="D40" s="74">
        <v>11</v>
      </c>
      <c r="E40" s="49"/>
      <c r="F40" s="49"/>
      <c r="G40" s="49"/>
      <c r="H40" s="75">
        <f t="shared" si="2"/>
        <v>0</v>
      </c>
    </row>
    <row r="41" spans="1:8">
      <c r="A41" s="15"/>
      <c r="B41" s="76" t="s">
        <v>11</v>
      </c>
      <c r="C41" s="81"/>
      <c r="D41" s="74">
        <v>10</v>
      </c>
      <c r="E41" s="49"/>
      <c r="F41" s="49"/>
      <c r="G41" s="49"/>
      <c r="H41" s="75">
        <f t="shared" si="2"/>
        <v>0</v>
      </c>
    </row>
    <row r="42" spans="1:8">
      <c r="A42" s="15"/>
      <c r="B42" s="76" t="s">
        <v>4</v>
      </c>
      <c r="C42" s="81"/>
      <c r="D42" s="74">
        <v>9</v>
      </c>
      <c r="E42" s="49"/>
      <c r="F42" s="49"/>
      <c r="G42" s="49"/>
      <c r="H42" s="75">
        <f t="shared" si="2"/>
        <v>0</v>
      </c>
    </row>
    <row r="43" spans="1:8">
      <c r="A43" s="15"/>
      <c r="B43" s="76" t="s">
        <v>3</v>
      </c>
      <c r="C43" s="81" t="s">
        <v>5</v>
      </c>
      <c r="D43" s="74">
        <v>8</v>
      </c>
      <c r="E43" s="49"/>
      <c r="F43" s="49"/>
      <c r="G43" s="49"/>
      <c r="H43" s="75">
        <f t="shared" si="2"/>
        <v>0</v>
      </c>
    </row>
    <row r="44" spans="1:8">
      <c r="A44" s="15"/>
      <c r="B44" s="76" t="s">
        <v>4</v>
      </c>
      <c r="C44" s="81"/>
      <c r="D44" s="74">
        <v>7</v>
      </c>
      <c r="E44" s="49"/>
      <c r="F44" s="49"/>
      <c r="G44" s="49"/>
      <c r="H44" s="75">
        <f t="shared" si="2"/>
        <v>0</v>
      </c>
    </row>
    <row r="45" spans="1:8">
      <c r="A45" s="15"/>
      <c r="B45" s="76" t="s">
        <v>1</v>
      </c>
      <c r="C45" s="81"/>
      <c r="D45" s="74">
        <v>6</v>
      </c>
      <c r="E45" s="49"/>
      <c r="F45" s="49"/>
      <c r="G45" s="49"/>
      <c r="H45" s="75">
        <f t="shared" si="2"/>
        <v>0</v>
      </c>
    </row>
    <row r="46" spans="1:8">
      <c r="A46" s="15"/>
      <c r="B46" s="76" t="s">
        <v>12</v>
      </c>
      <c r="C46" s="72"/>
      <c r="D46" s="74">
        <v>5</v>
      </c>
      <c r="E46" s="49"/>
      <c r="F46" s="49"/>
      <c r="G46" s="49"/>
      <c r="H46" s="75">
        <f t="shared" si="2"/>
        <v>0</v>
      </c>
    </row>
    <row r="47" spans="1:8">
      <c r="A47" s="15"/>
      <c r="B47" s="76"/>
      <c r="C47" s="81"/>
      <c r="D47" s="74">
        <v>4</v>
      </c>
      <c r="E47" s="49"/>
      <c r="F47" s="49"/>
      <c r="G47" s="49"/>
      <c r="H47" s="75">
        <f t="shared" si="2"/>
        <v>0</v>
      </c>
    </row>
    <row r="48" spans="1:8">
      <c r="A48" s="15"/>
      <c r="B48" s="76"/>
      <c r="C48" s="81" t="s">
        <v>1</v>
      </c>
      <c r="D48" s="74">
        <v>3</v>
      </c>
      <c r="E48" s="49"/>
      <c r="F48" s="49"/>
      <c r="G48" s="49"/>
      <c r="H48" s="75">
        <f t="shared" si="2"/>
        <v>0</v>
      </c>
    </row>
    <row r="49" spans="1:8">
      <c r="A49" s="15"/>
      <c r="B49" s="76"/>
      <c r="C49" s="81"/>
      <c r="D49" s="74">
        <v>2</v>
      </c>
      <c r="E49" s="49"/>
      <c r="F49" s="49"/>
      <c r="G49" s="49"/>
      <c r="H49" s="75">
        <f t="shared" si="2"/>
        <v>0</v>
      </c>
    </row>
    <row r="50" spans="1:8">
      <c r="A50" s="15"/>
      <c r="B50" s="78"/>
      <c r="C50" s="81"/>
      <c r="D50" s="72">
        <v>1</v>
      </c>
      <c r="E50" s="49"/>
      <c r="F50" s="49"/>
      <c r="G50" s="49"/>
      <c r="H50" s="75">
        <f t="shared" si="2"/>
        <v>0</v>
      </c>
    </row>
    <row r="51" spans="1:8" ht="12.75" customHeight="1">
      <c r="B51" s="136" t="s">
        <v>16</v>
      </c>
      <c r="C51" s="136"/>
      <c r="D51" s="136"/>
      <c r="E51" s="75">
        <f>SUM(E38:E50)</f>
        <v>5</v>
      </c>
      <c r="F51" s="75">
        <f>SUM(F38:F50)</f>
        <v>0</v>
      </c>
      <c r="G51" s="75">
        <f>SUM(G38:G50)</f>
        <v>0</v>
      </c>
      <c r="H51" s="75">
        <f>SUM(H38:H50)</f>
        <v>5</v>
      </c>
    </row>
    <row r="52" spans="1:8" ht="12.75" customHeight="1">
      <c r="B52" s="131" t="s">
        <v>17</v>
      </c>
      <c r="C52" s="131"/>
      <c r="D52" s="131"/>
      <c r="E52" s="83">
        <f>+E23+E37+E51</f>
        <v>1589</v>
      </c>
      <c r="F52" s="83">
        <f>+F23+F37+F51</f>
        <v>28</v>
      </c>
      <c r="G52" s="83">
        <f>+G23+G37+G51</f>
        <v>101</v>
      </c>
      <c r="H52" s="83">
        <f>+H23+H37+H51</f>
        <v>1718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24:G36 E38:G50" name="dados dos TRTs"/>
    <protectedRange sqref="E10:G22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workbookViewId="0">
      <selection activeCell="E38" sqref="E38:G50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43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44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5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6">
        <v>13</v>
      </c>
      <c r="E10" s="49">
        <v>147</v>
      </c>
      <c r="F10" s="49">
        <v>5</v>
      </c>
      <c r="G10" s="49">
        <v>2</v>
      </c>
      <c r="H10" s="48">
        <f>E10+F10+G10</f>
        <v>154</v>
      </c>
    </row>
    <row r="11" spans="1:8">
      <c r="A11" s="15"/>
      <c r="B11" s="16" t="s">
        <v>1</v>
      </c>
      <c r="C11" s="9" t="s">
        <v>0</v>
      </c>
      <c r="D11" s="56">
        <v>12</v>
      </c>
      <c r="E11" s="49">
        <v>20</v>
      </c>
      <c r="F11" s="49">
        <v>1</v>
      </c>
      <c r="G11" s="49"/>
      <c r="H11" s="48">
        <f t="shared" ref="H11:H22" si="0">E11+F11+G11</f>
        <v>21</v>
      </c>
    </row>
    <row r="12" spans="1:8">
      <c r="A12" s="15"/>
      <c r="B12" s="16" t="s">
        <v>2</v>
      </c>
      <c r="C12" s="9"/>
      <c r="D12" s="56">
        <v>11</v>
      </c>
      <c r="E12" s="49">
        <v>9</v>
      </c>
      <c r="F12" s="49"/>
      <c r="G12" s="49"/>
      <c r="H12" s="48">
        <f t="shared" si="0"/>
        <v>9</v>
      </c>
    </row>
    <row r="13" spans="1:8">
      <c r="A13" s="15"/>
      <c r="B13" s="16" t="s">
        <v>1</v>
      </c>
      <c r="C13" s="54"/>
      <c r="D13" s="56">
        <v>10</v>
      </c>
      <c r="E13" s="49">
        <v>8</v>
      </c>
      <c r="F13" s="49"/>
      <c r="G13" s="49"/>
      <c r="H13" s="48">
        <f t="shared" si="0"/>
        <v>8</v>
      </c>
    </row>
    <row r="14" spans="1:8">
      <c r="A14" s="15"/>
      <c r="B14" s="16" t="s">
        <v>3</v>
      </c>
      <c r="C14" s="9"/>
      <c r="D14" s="56">
        <v>9</v>
      </c>
      <c r="E14" s="49">
        <v>3</v>
      </c>
      <c r="F14" s="49"/>
      <c r="G14" s="49"/>
      <c r="H14" s="48">
        <f t="shared" si="0"/>
        <v>3</v>
      </c>
    </row>
    <row r="15" spans="1:8">
      <c r="A15" s="15"/>
      <c r="B15" s="16" t="s">
        <v>4</v>
      </c>
      <c r="C15" s="9" t="s">
        <v>5</v>
      </c>
      <c r="D15" s="56">
        <v>8</v>
      </c>
      <c r="E15" s="49">
        <v>54</v>
      </c>
      <c r="F15" s="49">
        <v>2</v>
      </c>
      <c r="G15" s="49"/>
      <c r="H15" s="48">
        <f t="shared" si="0"/>
        <v>56</v>
      </c>
    </row>
    <row r="16" spans="1:8">
      <c r="A16" s="15"/>
      <c r="B16" s="16" t="s">
        <v>6</v>
      </c>
      <c r="C16" s="9"/>
      <c r="D16" s="56">
        <v>7</v>
      </c>
      <c r="E16" s="49">
        <v>18</v>
      </c>
      <c r="F16" s="49">
        <v>1</v>
      </c>
      <c r="G16" s="49"/>
      <c r="H16" s="48">
        <f t="shared" si="0"/>
        <v>19</v>
      </c>
    </row>
    <row r="17" spans="1:8">
      <c r="A17" s="15"/>
      <c r="B17" s="16" t="s">
        <v>7</v>
      </c>
      <c r="C17" s="9"/>
      <c r="D17" s="56">
        <v>6</v>
      </c>
      <c r="E17" s="49">
        <v>20</v>
      </c>
      <c r="F17" s="49">
        <v>1</v>
      </c>
      <c r="G17" s="49"/>
      <c r="H17" s="48">
        <f t="shared" si="0"/>
        <v>21</v>
      </c>
    </row>
    <row r="18" spans="1:8">
      <c r="A18" s="15"/>
      <c r="B18" s="16" t="s">
        <v>1</v>
      </c>
      <c r="C18" s="54"/>
      <c r="D18" s="56">
        <v>5</v>
      </c>
      <c r="E18" s="49">
        <v>34</v>
      </c>
      <c r="F18" s="49">
        <v>2</v>
      </c>
      <c r="G18" s="49"/>
      <c r="H18" s="48">
        <f t="shared" si="0"/>
        <v>36</v>
      </c>
    </row>
    <row r="19" spans="1:8">
      <c r="A19" s="15"/>
      <c r="B19" s="16"/>
      <c r="C19" s="9"/>
      <c r="D19" s="56">
        <v>4</v>
      </c>
      <c r="E19" s="49">
        <v>16</v>
      </c>
      <c r="F19" s="49">
        <v>2</v>
      </c>
      <c r="G19" s="49"/>
      <c r="H19" s="48">
        <f t="shared" si="0"/>
        <v>18</v>
      </c>
    </row>
    <row r="20" spans="1:8">
      <c r="A20" s="15"/>
      <c r="B20" s="16"/>
      <c r="C20" s="9" t="s">
        <v>1</v>
      </c>
      <c r="D20" s="56">
        <v>3</v>
      </c>
      <c r="E20" s="49"/>
      <c r="F20" s="49"/>
      <c r="G20" s="49"/>
      <c r="H20" s="48">
        <f t="shared" si="0"/>
        <v>0</v>
      </c>
    </row>
    <row r="21" spans="1:8">
      <c r="A21" s="15"/>
      <c r="B21" s="16"/>
      <c r="C21" s="9"/>
      <c r="D21" s="56">
        <v>2</v>
      </c>
      <c r="E21" s="49">
        <v>1</v>
      </c>
      <c r="F21" s="49"/>
      <c r="G21" s="49"/>
      <c r="H21" s="48">
        <f t="shared" si="0"/>
        <v>1</v>
      </c>
    </row>
    <row r="22" spans="1:8">
      <c r="A22" s="15"/>
      <c r="B22" s="10"/>
      <c r="C22" s="17"/>
      <c r="D22" s="52">
        <v>1</v>
      </c>
      <c r="E22" s="49"/>
      <c r="F22" s="49"/>
      <c r="G22" s="49"/>
      <c r="H22" s="48">
        <f t="shared" si="0"/>
        <v>0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330</v>
      </c>
      <c r="F23" s="48">
        <f>SUM(F10:F22)</f>
        <v>14</v>
      </c>
      <c r="G23" s="48">
        <f>SUM(G10:G22)</f>
        <v>2</v>
      </c>
      <c r="H23" s="48">
        <f>SUM(H10:H22)</f>
        <v>346</v>
      </c>
    </row>
    <row r="24" spans="1:8">
      <c r="A24" s="15"/>
      <c r="B24" s="52"/>
      <c r="C24" s="55"/>
      <c r="D24" s="56">
        <v>13</v>
      </c>
      <c r="E24" s="49">
        <v>330</v>
      </c>
      <c r="F24" s="49">
        <v>10</v>
      </c>
      <c r="G24" s="49"/>
      <c r="H24" s="48">
        <f t="shared" ref="H24:H36" si="1">E24+F24+G24</f>
        <v>340</v>
      </c>
    </row>
    <row r="25" spans="1:8">
      <c r="A25" s="15"/>
      <c r="B25" s="16"/>
      <c r="C25" s="11" t="s">
        <v>0</v>
      </c>
      <c r="D25" s="56">
        <v>12</v>
      </c>
      <c r="E25" s="49">
        <v>32</v>
      </c>
      <c r="F25" s="49">
        <v>3</v>
      </c>
      <c r="G25" s="49"/>
      <c r="H25" s="48">
        <f t="shared" si="1"/>
        <v>35</v>
      </c>
    </row>
    <row r="26" spans="1:8">
      <c r="A26" s="15"/>
      <c r="B26" s="16" t="s">
        <v>7</v>
      </c>
      <c r="C26" s="11"/>
      <c r="D26" s="56">
        <v>11</v>
      </c>
      <c r="E26" s="49">
        <v>13</v>
      </c>
      <c r="F26" s="49"/>
      <c r="G26" s="49"/>
      <c r="H26" s="48">
        <f t="shared" si="1"/>
        <v>13</v>
      </c>
    </row>
    <row r="27" spans="1:8">
      <c r="A27" s="15"/>
      <c r="B27" s="16" t="s">
        <v>8</v>
      </c>
      <c r="C27" s="55"/>
      <c r="D27" s="56">
        <v>10</v>
      </c>
      <c r="E27" s="49">
        <v>17</v>
      </c>
      <c r="F27" s="49"/>
      <c r="G27" s="49"/>
      <c r="H27" s="48">
        <f t="shared" si="1"/>
        <v>17</v>
      </c>
    </row>
    <row r="28" spans="1:8">
      <c r="A28" s="15"/>
      <c r="B28" s="16" t="s">
        <v>0</v>
      </c>
      <c r="C28" s="11"/>
      <c r="D28" s="56">
        <v>9</v>
      </c>
      <c r="E28" s="49">
        <v>3</v>
      </c>
      <c r="F28" s="49"/>
      <c r="G28" s="49"/>
      <c r="H28" s="48">
        <f t="shared" si="1"/>
        <v>3</v>
      </c>
    </row>
    <row r="29" spans="1:8">
      <c r="A29" s="15"/>
      <c r="B29" s="16" t="s">
        <v>2</v>
      </c>
      <c r="C29" s="11" t="s">
        <v>5</v>
      </c>
      <c r="D29" s="56">
        <v>8</v>
      </c>
      <c r="E29" s="49">
        <v>34</v>
      </c>
      <c r="F29" s="49">
        <v>7</v>
      </c>
      <c r="G29" s="49"/>
      <c r="H29" s="48">
        <f t="shared" si="1"/>
        <v>41</v>
      </c>
    </row>
    <row r="30" spans="1:8">
      <c r="A30" s="15"/>
      <c r="B30" s="16" t="s">
        <v>4</v>
      </c>
      <c r="C30" s="11"/>
      <c r="D30" s="56">
        <v>7</v>
      </c>
      <c r="E30" s="49">
        <v>19</v>
      </c>
      <c r="F30" s="49">
        <v>1</v>
      </c>
      <c r="G30" s="49"/>
      <c r="H30" s="48">
        <f t="shared" si="1"/>
        <v>20</v>
      </c>
    </row>
    <row r="31" spans="1:8">
      <c r="A31" s="15"/>
      <c r="B31" s="16" t="s">
        <v>0</v>
      </c>
      <c r="C31" s="11"/>
      <c r="D31" s="56">
        <v>6</v>
      </c>
      <c r="E31" s="49">
        <v>20</v>
      </c>
      <c r="F31" s="49">
        <v>2</v>
      </c>
      <c r="G31" s="49">
        <v>1</v>
      </c>
      <c r="H31" s="48">
        <f t="shared" si="1"/>
        <v>23</v>
      </c>
    </row>
    <row r="32" spans="1:8">
      <c r="A32" s="15"/>
      <c r="B32" s="16" t="s">
        <v>9</v>
      </c>
      <c r="C32" s="55"/>
      <c r="D32" s="56">
        <v>5</v>
      </c>
      <c r="E32" s="49">
        <v>30</v>
      </c>
      <c r="F32" s="49">
        <v>2</v>
      </c>
      <c r="G32" s="49"/>
      <c r="H32" s="48">
        <f t="shared" si="1"/>
        <v>32</v>
      </c>
    </row>
    <row r="33" spans="1:8">
      <c r="A33" s="15"/>
      <c r="B33" s="16"/>
      <c r="C33" s="11"/>
      <c r="D33" s="56">
        <v>4</v>
      </c>
      <c r="E33" s="49">
        <v>17</v>
      </c>
      <c r="F33" s="49">
        <v>1</v>
      </c>
      <c r="G33" s="49"/>
      <c r="H33" s="48">
        <f t="shared" si="1"/>
        <v>18</v>
      </c>
    </row>
    <row r="34" spans="1:8">
      <c r="A34" s="15"/>
      <c r="B34" s="16"/>
      <c r="C34" s="11" t="s">
        <v>1</v>
      </c>
      <c r="D34" s="56">
        <v>3</v>
      </c>
      <c r="E34" s="49">
        <v>1</v>
      </c>
      <c r="F34" s="49"/>
      <c r="G34" s="49"/>
      <c r="H34" s="48">
        <f t="shared" si="1"/>
        <v>1</v>
      </c>
    </row>
    <row r="35" spans="1:8">
      <c r="A35" s="15"/>
      <c r="B35" s="16"/>
      <c r="C35" s="11"/>
      <c r="D35" s="56">
        <v>2</v>
      </c>
      <c r="E35" s="49"/>
      <c r="F35" s="49"/>
      <c r="G35" s="49"/>
      <c r="H35" s="48">
        <f t="shared" si="1"/>
        <v>0</v>
      </c>
    </row>
    <row r="36" spans="1:8">
      <c r="A36" s="15"/>
      <c r="B36" s="10"/>
      <c r="C36" s="18"/>
      <c r="D36" s="52">
        <v>1</v>
      </c>
      <c r="E36" s="49"/>
      <c r="F36" s="49"/>
      <c r="G36" s="49"/>
      <c r="H36" s="48">
        <f t="shared" si="1"/>
        <v>0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516</v>
      </c>
      <c r="F37" s="48">
        <f>SUM(F24:F36)</f>
        <v>26</v>
      </c>
      <c r="G37" s="48">
        <f>SUM(G24:G36)</f>
        <v>1</v>
      </c>
      <c r="H37" s="48">
        <f>SUM(H24:H36)</f>
        <v>543</v>
      </c>
    </row>
    <row r="38" spans="1:8">
      <c r="A38" s="15"/>
      <c r="B38" s="52"/>
      <c r="C38" s="52"/>
      <c r="D38" s="56">
        <v>13</v>
      </c>
      <c r="E38" s="49">
        <v>2</v>
      </c>
      <c r="F38" s="49"/>
      <c r="G38" s="49"/>
      <c r="H38" s="48">
        <f t="shared" ref="H38:H50" si="2">E38+F38+G38</f>
        <v>2</v>
      </c>
    </row>
    <row r="39" spans="1:8">
      <c r="A39" s="15"/>
      <c r="B39" s="16" t="s">
        <v>1</v>
      </c>
      <c r="C39" s="11" t="s">
        <v>0</v>
      </c>
      <c r="D39" s="56">
        <v>12</v>
      </c>
      <c r="E39" s="49"/>
      <c r="F39" s="49"/>
      <c r="G39" s="49"/>
      <c r="H39" s="48">
        <f t="shared" si="2"/>
        <v>0</v>
      </c>
    </row>
    <row r="40" spans="1:8">
      <c r="A40" s="15"/>
      <c r="B40" s="16" t="s">
        <v>10</v>
      </c>
      <c r="C40" s="10"/>
      <c r="D40" s="56">
        <v>11</v>
      </c>
      <c r="E40" s="49"/>
      <c r="F40" s="49"/>
      <c r="G40" s="49"/>
      <c r="H40" s="48">
        <f t="shared" si="2"/>
        <v>0</v>
      </c>
    </row>
    <row r="41" spans="1:8">
      <c r="A41" s="15"/>
      <c r="B41" s="16" t="s">
        <v>11</v>
      </c>
      <c r="C41" s="11"/>
      <c r="D41" s="56">
        <v>10</v>
      </c>
      <c r="E41" s="49"/>
      <c r="F41" s="49"/>
      <c r="G41" s="49"/>
      <c r="H41" s="48">
        <f t="shared" si="2"/>
        <v>0</v>
      </c>
    </row>
    <row r="42" spans="1:8">
      <c r="A42" s="15"/>
      <c r="B42" s="16" t="s">
        <v>4</v>
      </c>
      <c r="C42" s="11"/>
      <c r="D42" s="56">
        <v>9</v>
      </c>
      <c r="E42" s="49"/>
      <c r="F42" s="49"/>
      <c r="G42" s="49"/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6">
        <v>8</v>
      </c>
      <c r="E43" s="49"/>
      <c r="F43" s="49"/>
      <c r="G43" s="49"/>
      <c r="H43" s="48">
        <f t="shared" si="2"/>
        <v>0</v>
      </c>
    </row>
    <row r="44" spans="1:8">
      <c r="A44" s="15"/>
      <c r="B44" s="16" t="s">
        <v>4</v>
      </c>
      <c r="C44" s="11"/>
      <c r="D44" s="56">
        <v>7</v>
      </c>
      <c r="E44" s="49"/>
      <c r="F44" s="49"/>
      <c r="G44" s="49"/>
      <c r="H44" s="48">
        <f t="shared" si="2"/>
        <v>0</v>
      </c>
    </row>
    <row r="45" spans="1:8">
      <c r="A45" s="15"/>
      <c r="B45" s="16" t="s">
        <v>1</v>
      </c>
      <c r="C45" s="11"/>
      <c r="D45" s="56">
        <v>6</v>
      </c>
      <c r="E45" s="49"/>
      <c r="F45" s="49"/>
      <c r="G45" s="49"/>
      <c r="H45" s="48">
        <f t="shared" si="2"/>
        <v>0</v>
      </c>
    </row>
    <row r="46" spans="1:8">
      <c r="A46" s="15"/>
      <c r="B46" s="16" t="s">
        <v>12</v>
      </c>
      <c r="C46" s="52"/>
      <c r="D46" s="56">
        <v>5</v>
      </c>
      <c r="E46" s="49"/>
      <c r="F46" s="49"/>
      <c r="G46" s="49"/>
      <c r="H46" s="48">
        <f t="shared" si="2"/>
        <v>0</v>
      </c>
    </row>
    <row r="47" spans="1:8">
      <c r="A47" s="15"/>
      <c r="B47" s="16"/>
      <c r="C47" s="11"/>
      <c r="D47" s="56">
        <v>4</v>
      </c>
      <c r="E47" s="49"/>
      <c r="F47" s="49"/>
      <c r="G47" s="49"/>
      <c r="H47" s="48">
        <f t="shared" si="2"/>
        <v>0</v>
      </c>
    </row>
    <row r="48" spans="1:8">
      <c r="A48" s="15"/>
      <c r="B48" s="16"/>
      <c r="C48" s="11" t="s">
        <v>1</v>
      </c>
      <c r="D48" s="56">
        <v>3</v>
      </c>
      <c r="E48" s="49"/>
      <c r="F48" s="49"/>
      <c r="G48" s="49"/>
      <c r="H48" s="48">
        <f t="shared" si="2"/>
        <v>0</v>
      </c>
    </row>
    <row r="49" spans="1:8">
      <c r="A49" s="15"/>
      <c r="B49" s="16"/>
      <c r="C49" s="11"/>
      <c r="D49" s="56">
        <v>2</v>
      </c>
      <c r="E49" s="49"/>
      <c r="F49" s="49"/>
      <c r="G49" s="49"/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/>
      <c r="F50" s="49"/>
      <c r="G50" s="49"/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2</v>
      </c>
      <c r="F51" s="48">
        <f>SUM(F38:F50)</f>
        <v>0</v>
      </c>
      <c r="G51" s="48">
        <f>SUM(G38:G50)</f>
        <v>0</v>
      </c>
      <c r="H51" s="48">
        <f>SUM(H38:H50)</f>
        <v>2</v>
      </c>
    </row>
    <row r="52" spans="1:8" ht="12.75" customHeight="1">
      <c r="B52" s="119" t="s">
        <v>17</v>
      </c>
      <c r="C52" s="119"/>
      <c r="D52" s="119"/>
      <c r="E52" s="50">
        <f>+E23+E37+E51</f>
        <v>848</v>
      </c>
      <c r="F52" s="50">
        <f>+F23+F37+F51</f>
        <v>40</v>
      </c>
      <c r="G52" s="50">
        <f>+G23+G37+G51</f>
        <v>3</v>
      </c>
      <c r="H52" s="50">
        <f>+H23+H37+H51</f>
        <v>891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_1"/>
    <protectedRange sqref="D4" name="Cabecalho_2"/>
    <protectedRange sqref="E10:G22 E24:G36 E38:G50" name="dados dos TRTs_1"/>
  </protectedRanges>
  <mergeCells count="9">
    <mergeCell ref="B52:D52"/>
    <mergeCell ref="B5:H5"/>
    <mergeCell ref="B8:D9"/>
    <mergeCell ref="E8:H8"/>
    <mergeCell ref="C2:G2"/>
    <mergeCell ref="C3:G3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workbookViewId="0">
      <selection activeCell="E38" sqref="E38:G5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37" t="s">
        <v>45</v>
      </c>
      <c r="D2" s="137"/>
      <c r="E2" s="137"/>
      <c r="F2" s="137"/>
      <c r="G2" s="137"/>
      <c r="H2" s="47"/>
    </row>
    <row r="3" spans="1:8">
      <c r="B3" s="46" t="s">
        <v>23</v>
      </c>
      <c r="C3" s="138" t="s">
        <v>46</v>
      </c>
      <c r="D3" s="138"/>
      <c r="E3" s="138"/>
      <c r="F3" s="138"/>
      <c r="G3" s="138"/>
      <c r="H3" s="47"/>
    </row>
    <row r="4" spans="1:8">
      <c r="B4" s="47" t="s">
        <v>25</v>
      </c>
      <c r="C4" s="47"/>
      <c r="D4" s="106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40" t="s">
        <v>30</v>
      </c>
      <c r="C8" s="140"/>
      <c r="D8" s="140"/>
      <c r="E8" s="140" t="s">
        <v>18</v>
      </c>
      <c r="F8" s="140"/>
      <c r="G8" s="140"/>
      <c r="H8" s="140"/>
    </row>
    <row r="9" spans="1:8" ht="24">
      <c r="B9" s="140"/>
      <c r="C9" s="140"/>
      <c r="D9" s="140"/>
      <c r="E9" s="84" t="s">
        <v>19</v>
      </c>
      <c r="F9" s="84" t="s">
        <v>26</v>
      </c>
      <c r="G9" s="84" t="s">
        <v>20</v>
      </c>
      <c r="H9" s="84" t="s">
        <v>13</v>
      </c>
    </row>
    <row r="10" spans="1:8">
      <c r="A10" s="15"/>
      <c r="B10" s="85"/>
      <c r="C10" s="86"/>
      <c r="D10" s="87">
        <v>13</v>
      </c>
      <c r="E10" s="88">
        <v>153</v>
      </c>
      <c r="F10" s="88">
        <v>4</v>
      </c>
      <c r="G10" s="88">
        <v>8</v>
      </c>
      <c r="H10" s="89">
        <f>E10+F10+G10</f>
        <v>165</v>
      </c>
    </row>
    <row r="11" spans="1:8">
      <c r="A11" s="15"/>
      <c r="B11" s="90" t="s">
        <v>1</v>
      </c>
      <c r="C11" s="86" t="s">
        <v>0</v>
      </c>
      <c r="D11" s="87">
        <v>12</v>
      </c>
      <c r="E11" s="88">
        <v>15</v>
      </c>
      <c r="F11" s="88">
        <v>1</v>
      </c>
      <c r="G11" s="88">
        <v>2</v>
      </c>
      <c r="H11" s="89">
        <f t="shared" ref="H11:H22" si="0">E11+F11+G11</f>
        <v>18</v>
      </c>
    </row>
    <row r="12" spans="1:8">
      <c r="A12" s="15"/>
      <c r="B12" s="90" t="s">
        <v>2</v>
      </c>
      <c r="C12" s="86"/>
      <c r="D12" s="87">
        <v>11</v>
      </c>
      <c r="E12" s="88">
        <v>14</v>
      </c>
      <c r="F12" s="88">
        <v>0</v>
      </c>
      <c r="G12" s="88">
        <v>2</v>
      </c>
      <c r="H12" s="89">
        <f t="shared" si="0"/>
        <v>16</v>
      </c>
    </row>
    <row r="13" spans="1:8">
      <c r="A13" s="15"/>
      <c r="B13" s="90" t="s">
        <v>1</v>
      </c>
      <c r="C13" s="91"/>
      <c r="D13" s="87">
        <v>10</v>
      </c>
      <c r="E13" s="88">
        <v>8</v>
      </c>
      <c r="F13" s="88">
        <v>1</v>
      </c>
      <c r="G13" s="88">
        <v>0</v>
      </c>
      <c r="H13" s="89">
        <f t="shared" si="0"/>
        <v>9</v>
      </c>
    </row>
    <row r="14" spans="1:8">
      <c r="A14" s="15"/>
      <c r="B14" s="90" t="s">
        <v>3</v>
      </c>
      <c r="C14" s="86"/>
      <c r="D14" s="87">
        <v>9</v>
      </c>
      <c r="E14" s="88">
        <v>3</v>
      </c>
      <c r="F14" s="88">
        <v>0</v>
      </c>
      <c r="G14" s="88">
        <v>0</v>
      </c>
      <c r="H14" s="89">
        <f t="shared" si="0"/>
        <v>3</v>
      </c>
    </row>
    <row r="15" spans="1:8">
      <c r="A15" s="15"/>
      <c r="B15" s="90" t="s">
        <v>4</v>
      </c>
      <c r="C15" s="86" t="s">
        <v>5</v>
      </c>
      <c r="D15" s="87">
        <v>8</v>
      </c>
      <c r="E15" s="88">
        <v>2</v>
      </c>
      <c r="F15" s="88">
        <v>0</v>
      </c>
      <c r="G15" s="88">
        <v>0</v>
      </c>
      <c r="H15" s="89">
        <f t="shared" si="0"/>
        <v>2</v>
      </c>
    </row>
    <row r="16" spans="1:8">
      <c r="A16" s="15"/>
      <c r="B16" s="90" t="s">
        <v>6</v>
      </c>
      <c r="C16" s="86"/>
      <c r="D16" s="87">
        <v>7</v>
      </c>
      <c r="E16" s="88">
        <v>16</v>
      </c>
      <c r="F16" s="88">
        <v>1</v>
      </c>
      <c r="G16" s="88">
        <v>1</v>
      </c>
      <c r="H16" s="89">
        <f t="shared" si="0"/>
        <v>18</v>
      </c>
    </row>
    <row r="17" spans="1:8">
      <c r="A17" s="15"/>
      <c r="B17" s="90" t="s">
        <v>7</v>
      </c>
      <c r="C17" s="86"/>
      <c r="D17" s="87">
        <v>6</v>
      </c>
      <c r="E17" s="88">
        <v>26</v>
      </c>
      <c r="F17" s="88">
        <v>1</v>
      </c>
      <c r="G17" s="88">
        <v>1</v>
      </c>
      <c r="H17" s="89">
        <f t="shared" si="0"/>
        <v>28</v>
      </c>
    </row>
    <row r="18" spans="1:8">
      <c r="A18" s="15"/>
      <c r="B18" s="90" t="s">
        <v>1</v>
      </c>
      <c r="C18" s="91"/>
      <c r="D18" s="87">
        <v>5</v>
      </c>
      <c r="E18" s="88">
        <v>5</v>
      </c>
      <c r="F18" s="88">
        <v>0</v>
      </c>
      <c r="G18" s="88">
        <v>0</v>
      </c>
      <c r="H18" s="89">
        <f t="shared" si="0"/>
        <v>5</v>
      </c>
    </row>
    <row r="19" spans="1:8">
      <c r="A19" s="15"/>
      <c r="B19" s="90"/>
      <c r="C19" s="86"/>
      <c r="D19" s="87">
        <v>4</v>
      </c>
      <c r="E19" s="88">
        <v>69</v>
      </c>
      <c r="F19" s="88">
        <v>4</v>
      </c>
      <c r="G19" s="88">
        <v>5</v>
      </c>
      <c r="H19" s="89">
        <f t="shared" si="0"/>
        <v>78</v>
      </c>
    </row>
    <row r="20" spans="1:8">
      <c r="A20" s="15"/>
      <c r="B20" s="90"/>
      <c r="C20" s="86" t="s">
        <v>1</v>
      </c>
      <c r="D20" s="87">
        <v>3</v>
      </c>
      <c r="E20" s="88">
        <v>43</v>
      </c>
      <c r="F20" s="88">
        <v>4</v>
      </c>
      <c r="G20" s="88">
        <v>4</v>
      </c>
      <c r="H20" s="89">
        <f t="shared" si="0"/>
        <v>51</v>
      </c>
    </row>
    <row r="21" spans="1:8">
      <c r="A21" s="15"/>
      <c r="B21" s="90"/>
      <c r="C21" s="86"/>
      <c r="D21" s="87">
        <v>2</v>
      </c>
      <c r="E21" s="88">
        <v>21</v>
      </c>
      <c r="F21" s="88">
        <v>1</v>
      </c>
      <c r="G21" s="88">
        <v>1</v>
      </c>
      <c r="H21" s="89">
        <f t="shared" si="0"/>
        <v>23</v>
      </c>
    </row>
    <row r="22" spans="1:8">
      <c r="A22" s="15"/>
      <c r="B22" s="92"/>
      <c r="C22" s="93"/>
      <c r="D22" s="85">
        <v>1</v>
      </c>
      <c r="E22" s="88">
        <v>68</v>
      </c>
      <c r="F22" s="88">
        <v>1</v>
      </c>
      <c r="G22" s="88">
        <v>1</v>
      </c>
      <c r="H22" s="89">
        <f t="shared" si="0"/>
        <v>70</v>
      </c>
    </row>
    <row r="23" spans="1:8" ht="12.75" customHeight="1">
      <c r="A23" s="15"/>
      <c r="B23" s="141" t="s">
        <v>14</v>
      </c>
      <c r="C23" s="142"/>
      <c r="D23" s="143"/>
      <c r="E23" s="89">
        <f>SUM(E10:E22)</f>
        <v>443</v>
      </c>
      <c r="F23" s="89">
        <f>SUM(F10:F22)</f>
        <v>18</v>
      </c>
      <c r="G23" s="89">
        <f>SUM(G10:G22)</f>
        <v>25</v>
      </c>
      <c r="H23" s="89">
        <f>SUM(H10:H22)</f>
        <v>486</v>
      </c>
    </row>
    <row r="24" spans="1:8">
      <c r="A24" s="15"/>
      <c r="B24" s="85"/>
      <c r="C24" s="94"/>
      <c r="D24" s="87">
        <v>13</v>
      </c>
      <c r="E24" s="88">
        <v>438</v>
      </c>
      <c r="F24" s="88">
        <v>5</v>
      </c>
      <c r="G24" s="88">
        <v>13</v>
      </c>
      <c r="H24" s="89">
        <f t="shared" ref="H24:H36" si="1">E24+F24+G24</f>
        <v>456</v>
      </c>
    </row>
    <row r="25" spans="1:8">
      <c r="A25" s="15"/>
      <c r="B25" s="90"/>
      <c r="C25" s="95" t="s">
        <v>0</v>
      </c>
      <c r="D25" s="87">
        <v>12</v>
      </c>
      <c r="E25" s="88">
        <v>29</v>
      </c>
      <c r="F25" s="88">
        <v>3</v>
      </c>
      <c r="G25" s="88">
        <v>2</v>
      </c>
      <c r="H25" s="89">
        <f t="shared" si="1"/>
        <v>34</v>
      </c>
    </row>
    <row r="26" spans="1:8">
      <c r="A26" s="15"/>
      <c r="B26" s="90" t="s">
        <v>7</v>
      </c>
      <c r="C26" s="95"/>
      <c r="D26" s="87">
        <v>11</v>
      </c>
      <c r="E26" s="88">
        <v>33</v>
      </c>
      <c r="F26" s="88">
        <v>1</v>
      </c>
      <c r="G26" s="88">
        <v>1</v>
      </c>
      <c r="H26" s="89">
        <f t="shared" si="1"/>
        <v>35</v>
      </c>
    </row>
    <row r="27" spans="1:8">
      <c r="A27" s="15"/>
      <c r="B27" s="90" t="s">
        <v>8</v>
      </c>
      <c r="C27" s="94"/>
      <c r="D27" s="87">
        <v>10</v>
      </c>
      <c r="E27" s="88">
        <v>15</v>
      </c>
      <c r="F27" s="88">
        <v>2</v>
      </c>
      <c r="G27" s="88">
        <v>1</v>
      </c>
      <c r="H27" s="89">
        <f t="shared" si="1"/>
        <v>18</v>
      </c>
    </row>
    <row r="28" spans="1:8">
      <c r="A28" s="15"/>
      <c r="B28" s="90" t="s">
        <v>0</v>
      </c>
      <c r="C28" s="95"/>
      <c r="D28" s="87">
        <v>9</v>
      </c>
      <c r="E28" s="88">
        <v>5</v>
      </c>
      <c r="F28" s="88">
        <v>0</v>
      </c>
      <c r="G28" s="88">
        <v>1</v>
      </c>
      <c r="H28" s="89">
        <f t="shared" si="1"/>
        <v>6</v>
      </c>
    </row>
    <row r="29" spans="1:8">
      <c r="A29" s="15"/>
      <c r="B29" s="90" t="s">
        <v>2</v>
      </c>
      <c r="C29" s="95" t="s">
        <v>5</v>
      </c>
      <c r="D29" s="87">
        <v>8</v>
      </c>
      <c r="E29" s="88">
        <v>3</v>
      </c>
      <c r="F29" s="88">
        <v>0</v>
      </c>
      <c r="G29" s="88">
        <v>0</v>
      </c>
      <c r="H29" s="89">
        <f t="shared" si="1"/>
        <v>3</v>
      </c>
    </row>
    <row r="30" spans="1:8">
      <c r="A30" s="15"/>
      <c r="B30" s="90" t="s">
        <v>4</v>
      </c>
      <c r="C30" s="95"/>
      <c r="D30" s="87">
        <v>7</v>
      </c>
      <c r="E30" s="88">
        <v>16</v>
      </c>
      <c r="F30" s="88">
        <v>0</v>
      </c>
      <c r="G30" s="88">
        <v>0</v>
      </c>
      <c r="H30" s="89">
        <f t="shared" si="1"/>
        <v>16</v>
      </c>
    </row>
    <row r="31" spans="1:8">
      <c r="A31" s="15"/>
      <c r="B31" s="90" t="s">
        <v>0</v>
      </c>
      <c r="C31" s="95"/>
      <c r="D31" s="87">
        <v>6</v>
      </c>
      <c r="E31" s="88">
        <v>24</v>
      </c>
      <c r="F31" s="88">
        <v>1</v>
      </c>
      <c r="G31" s="88">
        <v>0</v>
      </c>
      <c r="H31" s="89">
        <f t="shared" si="1"/>
        <v>25</v>
      </c>
    </row>
    <row r="32" spans="1:8">
      <c r="A32" s="15"/>
      <c r="B32" s="90" t="s">
        <v>9</v>
      </c>
      <c r="C32" s="94"/>
      <c r="D32" s="87">
        <v>5</v>
      </c>
      <c r="E32" s="88">
        <v>7</v>
      </c>
      <c r="F32" s="88">
        <v>1</v>
      </c>
      <c r="G32" s="88">
        <v>0</v>
      </c>
      <c r="H32" s="89">
        <f t="shared" si="1"/>
        <v>8</v>
      </c>
    </row>
    <row r="33" spans="1:8">
      <c r="A33" s="15"/>
      <c r="B33" s="90"/>
      <c r="C33" s="95"/>
      <c r="D33" s="87">
        <v>4</v>
      </c>
      <c r="E33" s="88">
        <v>49</v>
      </c>
      <c r="F33" s="88">
        <v>2</v>
      </c>
      <c r="G33" s="88">
        <v>4</v>
      </c>
      <c r="H33" s="89">
        <f t="shared" si="1"/>
        <v>55</v>
      </c>
    </row>
    <row r="34" spans="1:8">
      <c r="A34" s="15"/>
      <c r="B34" s="90"/>
      <c r="C34" s="95" t="s">
        <v>1</v>
      </c>
      <c r="D34" s="87">
        <v>3</v>
      </c>
      <c r="E34" s="88">
        <v>43</v>
      </c>
      <c r="F34" s="88">
        <v>1</v>
      </c>
      <c r="G34" s="88">
        <v>2</v>
      </c>
      <c r="H34" s="89">
        <f t="shared" si="1"/>
        <v>46</v>
      </c>
    </row>
    <row r="35" spans="1:8">
      <c r="A35" s="15"/>
      <c r="B35" s="90"/>
      <c r="C35" s="95"/>
      <c r="D35" s="87">
        <v>2</v>
      </c>
      <c r="E35" s="88">
        <v>36</v>
      </c>
      <c r="F35" s="88">
        <v>1</v>
      </c>
      <c r="G35" s="88">
        <v>2</v>
      </c>
      <c r="H35" s="89">
        <f t="shared" si="1"/>
        <v>39</v>
      </c>
    </row>
    <row r="36" spans="1:8">
      <c r="A36" s="15"/>
      <c r="B36" s="92"/>
      <c r="C36" s="96"/>
      <c r="D36" s="85">
        <v>1</v>
      </c>
      <c r="E36" s="88">
        <v>71</v>
      </c>
      <c r="F36" s="88">
        <v>1</v>
      </c>
      <c r="G36" s="88">
        <v>2</v>
      </c>
      <c r="H36" s="89">
        <f t="shared" si="1"/>
        <v>74</v>
      </c>
    </row>
    <row r="37" spans="1:8" ht="12.75" customHeight="1">
      <c r="A37" s="15"/>
      <c r="B37" s="141" t="s">
        <v>15</v>
      </c>
      <c r="C37" s="142"/>
      <c r="D37" s="143"/>
      <c r="E37" s="89">
        <f>SUM(E24:E36)</f>
        <v>769</v>
      </c>
      <c r="F37" s="89">
        <f>SUM(F24:F36)</f>
        <v>18</v>
      </c>
      <c r="G37" s="89">
        <f>SUM(G24:G36)</f>
        <v>28</v>
      </c>
      <c r="H37" s="89">
        <f>SUM(H24:H36)</f>
        <v>815</v>
      </c>
    </row>
    <row r="38" spans="1:8">
      <c r="A38" s="15"/>
      <c r="B38" s="85"/>
      <c r="C38" s="85"/>
      <c r="D38" s="87">
        <v>13</v>
      </c>
      <c r="E38" s="88">
        <v>1</v>
      </c>
      <c r="F38" s="88">
        <v>0</v>
      </c>
      <c r="G38" s="88">
        <v>0</v>
      </c>
      <c r="H38" s="89">
        <f t="shared" ref="H38:H50" si="2">E38+F38+G38</f>
        <v>1</v>
      </c>
    </row>
    <row r="39" spans="1:8">
      <c r="A39" s="15"/>
      <c r="B39" s="90" t="s">
        <v>1</v>
      </c>
      <c r="C39" s="95" t="s">
        <v>0</v>
      </c>
      <c r="D39" s="87">
        <v>12</v>
      </c>
      <c r="E39" s="88">
        <v>0</v>
      </c>
      <c r="F39" s="88">
        <v>0</v>
      </c>
      <c r="G39" s="88">
        <v>0</v>
      </c>
      <c r="H39" s="89">
        <f t="shared" si="2"/>
        <v>0</v>
      </c>
    </row>
    <row r="40" spans="1:8">
      <c r="A40" s="15"/>
      <c r="B40" s="90" t="s">
        <v>10</v>
      </c>
      <c r="C40" s="92"/>
      <c r="D40" s="87">
        <v>11</v>
      </c>
      <c r="E40" s="88">
        <v>0</v>
      </c>
      <c r="F40" s="88">
        <v>0</v>
      </c>
      <c r="G40" s="88">
        <v>0</v>
      </c>
      <c r="H40" s="89">
        <f t="shared" si="2"/>
        <v>0</v>
      </c>
    </row>
    <row r="41" spans="1:8">
      <c r="A41" s="15"/>
      <c r="B41" s="90" t="s">
        <v>11</v>
      </c>
      <c r="C41" s="95"/>
      <c r="D41" s="87">
        <v>10</v>
      </c>
      <c r="E41" s="88">
        <v>1</v>
      </c>
      <c r="F41" s="88">
        <v>0</v>
      </c>
      <c r="G41" s="88">
        <v>0</v>
      </c>
      <c r="H41" s="89">
        <f t="shared" si="2"/>
        <v>1</v>
      </c>
    </row>
    <row r="42" spans="1:8">
      <c r="A42" s="15"/>
      <c r="B42" s="90" t="s">
        <v>4</v>
      </c>
      <c r="C42" s="95"/>
      <c r="D42" s="87">
        <v>9</v>
      </c>
      <c r="E42" s="88">
        <v>0</v>
      </c>
      <c r="F42" s="88">
        <v>0</v>
      </c>
      <c r="G42" s="88">
        <v>0</v>
      </c>
      <c r="H42" s="89">
        <f t="shared" si="2"/>
        <v>0</v>
      </c>
    </row>
    <row r="43" spans="1:8">
      <c r="A43" s="15"/>
      <c r="B43" s="90" t="s">
        <v>3</v>
      </c>
      <c r="C43" s="95" t="s">
        <v>5</v>
      </c>
      <c r="D43" s="87">
        <v>8</v>
      </c>
      <c r="E43" s="88">
        <v>0</v>
      </c>
      <c r="F43" s="88">
        <v>0</v>
      </c>
      <c r="G43" s="88">
        <v>0</v>
      </c>
      <c r="H43" s="89">
        <f t="shared" si="2"/>
        <v>0</v>
      </c>
    </row>
    <row r="44" spans="1:8">
      <c r="A44" s="15"/>
      <c r="B44" s="90" t="s">
        <v>4</v>
      </c>
      <c r="C44" s="95"/>
      <c r="D44" s="87">
        <v>7</v>
      </c>
      <c r="E44" s="88">
        <v>0</v>
      </c>
      <c r="F44" s="88">
        <v>0</v>
      </c>
      <c r="G44" s="88">
        <v>0</v>
      </c>
      <c r="H44" s="89">
        <f t="shared" si="2"/>
        <v>0</v>
      </c>
    </row>
    <row r="45" spans="1:8">
      <c r="A45" s="15"/>
      <c r="B45" s="90" t="s">
        <v>1</v>
      </c>
      <c r="C45" s="95"/>
      <c r="D45" s="87">
        <v>6</v>
      </c>
      <c r="E45" s="88">
        <v>0</v>
      </c>
      <c r="F45" s="88">
        <v>0</v>
      </c>
      <c r="G45" s="88">
        <v>0</v>
      </c>
      <c r="H45" s="89">
        <f t="shared" si="2"/>
        <v>0</v>
      </c>
    </row>
    <row r="46" spans="1:8">
      <c r="A46" s="15"/>
      <c r="B46" s="90" t="s">
        <v>12</v>
      </c>
      <c r="C46" s="85"/>
      <c r="D46" s="87">
        <v>5</v>
      </c>
      <c r="E46" s="88">
        <v>0</v>
      </c>
      <c r="F46" s="88">
        <v>0</v>
      </c>
      <c r="G46" s="88">
        <v>0</v>
      </c>
      <c r="H46" s="89">
        <f t="shared" si="2"/>
        <v>0</v>
      </c>
    </row>
    <row r="47" spans="1:8">
      <c r="A47" s="15"/>
      <c r="B47" s="90"/>
      <c r="C47" s="95"/>
      <c r="D47" s="87">
        <v>4</v>
      </c>
      <c r="E47" s="88">
        <v>0</v>
      </c>
      <c r="F47" s="88">
        <v>0</v>
      </c>
      <c r="G47" s="88">
        <v>0</v>
      </c>
      <c r="H47" s="89">
        <f t="shared" si="2"/>
        <v>0</v>
      </c>
    </row>
    <row r="48" spans="1:8">
      <c r="A48" s="15"/>
      <c r="B48" s="90"/>
      <c r="C48" s="95" t="s">
        <v>1</v>
      </c>
      <c r="D48" s="87">
        <v>3</v>
      </c>
      <c r="E48" s="88">
        <v>0</v>
      </c>
      <c r="F48" s="88">
        <v>0</v>
      </c>
      <c r="G48" s="88">
        <v>0</v>
      </c>
      <c r="H48" s="89">
        <f t="shared" si="2"/>
        <v>0</v>
      </c>
    </row>
    <row r="49" spans="1:8">
      <c r="A49" s="15"/>
      <c r="B49" s="90"/>
      <c r="C49" s="95"/>
      <c r="D49" s="87">
        <v>2</v>
      </c>
      <c r="E49" s="88">
        <v>0</v>
      </c>
      <c r="F49" s="88">
        <v>0</v>
      </c>
      <c r="G49" s="88">
        <v>0</v>
      </c>
      <c r="H49" s="89">
        <f t="shared" si="2"/>
        <v>0</v>
      </c>
    </row>
    <row r="50" spans="1:8">
      <c r="A50" s="15"/>
      <c r="B50" s="92"/>
      <c r="C50" s="95"/>
      <c r="D50" s="85">
        <v>1</v>
      </c>
      <c r="E50" s="88">
        <v>0</v>
      </c>
      <c r="F50" s="88">
        <v>0</v>
      </c>
      <c r="G50" s="88">
        <v>0</v>
      </c>
      <c r="H50" s="89">
        <f t="shared" si="2"/>
        <v>0</v>
      </c>
    </row>
    <row r="51" spans="1:8" ht="12.75" customHeight="1">
      <c r="B51" s="144" t="s">
        <v>16</v>
      </c>
      <c r="C51" s="144"/>
      <c r="D51" s="144"/>
      <c r="E51" s="89">
        <f>SUM(E38:E50)</f>
        <v>2</v>
      </c>
      <c r="F51" s="89">
        <f>SUM(F38:F50)</f>
        <v>0</v>
      </c>
      <c r="G51" s="89">
        <f>SUM(G38:G50)</f>
        <v>0</v>
      </c>
      <c r="H51" s="89">
        <f>SUM(H38:H50)</f>
        <v>2</v>
      </c>
    </row>
    <row r="52" spans="1:8" ht="12.75" customHeight="1">
      <c r="B52" s="139" t="s">
        <v>17</v>
      </c>
      <c r="C52" s="139"/>
      <c r="D52" s="139"/>
      <c r="E52" s="97">
        <f>+E23+E37+E51</f>
        <v>1214</v>
      </c>
      <c r="F52" s="97">
        <f>+F23+F37+F51</f>
        <v>36</v>
      </c>
      <c r="G52" s="97">
        <f>+G23+G37+G51</f>
        <v>53</v>
      </c>
      <c r="H52" s="97">
        <f>+H23+H37+H51</f>
        <v>1303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"/>
    <protectedRange sqref="D4" name="Cabecalho_2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8" workbookViewId="0">
      <selection activeCell="I45" sqref="I45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47</v>
      </c>
      <c r="D2" s="118"/>
      <c r="E2" s="118"/>
      <c r="F2" s="118"/>
      <c r="G2" s="118"/>
      <c r="H2" s="47"/>
    </row>
    <row r="3" spans="1:8">
      <c r="B3" s="46" t="s">
        <v>23</v>
      </c>
      <c r="C3" s="118"/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6">
        <v>13</v>
      </c>
      <c r="E10" s="49">
        <v>313</v>
      </c>
      <c r="F10" s="49">
        <v>12</v>
      </c>
      <c r="G10" s="49">
        <v>0</v>
      </c>
      <c r="H10" s="48">
        <f>E10+F10+G10</f>
        <v>325</v>
      </c>
    </row>
    <row r="11" spans="1:8">
      <c r="A11" s="15"/>
      <c r="B11" s="16" t="s">
        <v>1</v>
      </c>
      <c r="C11" s="9" t="s">
        <v>0</v>
      </c>
      <c r="D11" s="56">
        <v>12</v>
      </c>
      <c r="E11" s="49">
        <v>62</v>
      </c>
      <c r="F11" s="49">
        <v>9</v>
      </c>
      <c r="G11" s="49">
        <v>0</v>
      </c>
      <c r="H11" s="48">
        <f t="shared" ref="H11:H22" si="0">E11+F11+G11</f>
        <v>71</v>
      </c>
    </row>
    <row r="12" spans="1:8">
      <c r="A12" s="15"/>
      <c r="B12" s="16" t="s">
        <v>2</v>
      </c>
      <c r="C12" s="9"/>
      <c r="D12" s="56">
        <v>11</v>
      </c>
      <c r="E12" s="49">
        <v>39</v>
      </c>
      <c r="F12" s="49">
        <v>2</v>
      </c>
      <c r="G12" s="49">
        <v>0</v>
      </c>
      <c r="H12" s="48">
        <f t="shared" si="0"/>
        <v>41</v>
      </c>
    </row>
    <row r="13" spans="1:8">
      <c r="A13" s="15"/>
      <c r="B13" s="16" t="s">
        <v>1</v>
      </c>
      <c r="C13" s="54"/>
      <c r="D13" s="56">
        <v>10</v>
      </c>
      <c r="E13" s="49">
        <v>10</v>
      </c>
      <c r="F13" s="49">
        <v>1</v>
      </c>
      <c r="G13" s="49">
        <v>0</v>
      </c>
      <c r="H13" s="48">
        <f t="shared" si="0"/>
        <v>11</v>
      </c>
    </row>
    <row r="14" spans="1:8">
      <c r="A14" s="15"/>
      <c r="B14" s="16" t="s">
        <v>3</v>
      </c>
      <c r="C14" s="9"/>
      <c r="D14" s="56">
        <v>9</v>
      </c>
      <c r="E14" s="49">
        <v>11</v>
      </c>
      <c r="F14" s="49">
        <v>2</v>
      </c>
      <c r="G14" s="49">
        <v>0</v>
      </c>
      <c r="H14" s="48">
        <f t="shared" si="0"/>
        <v>13</v>
      </c>
    </row>
    <row r="15" spans="1:8">
      <c r="A15" s="15"/>
      <c r="B15" s="16" t="s">
        <v>4</v>
      </c>
      <c r="C15" s="9" t="s">
        <v>5</v>
      </c>
      <c r="D15" s="56">
        <v>8</v>
      </c>
      <c r="E15" s="49">
        <v>97</v>
      </c>
      <c r="F15" s="49">
        <v>15</v>
      </c>
      <c r="G15" s="49">
        <v>0</v>
      </c>
      <c r="H15" s="48">
        <f t="shared" si="0"/>
        <v>112</v>
      </c>
    </row>
    <row r="16" spans="1:8">
      <c r="A16" s="15"/>
      <c r="B16" s="16" t="s">
        <v>6</v>
      </c>
      <c r="C16" s="9"/>
      <c r="D16" s="56">
        <v>7</v>
      </c>
      <c r="E16" s="49">
        <v>75</v>
      </c>
      <c r="F16" s="49">
        <v>5</v>
      </c>
      <c r="G16" s="49">
        <v>0</v>
      </c>
      <c r="H16" s="48">
        <f t="shared" si="0"/>
        <v>80</v>
      </c>
    </row>
    <row r="17" spans="1:8">
      <c r="A17" s="15"/>
      <c r="B17" s="16" t="s">
        <v>7</v>
      </c>
      <c r="C17" s="9"/>
      <c r="D17" s="56">
        <v>6</v>
      </c>
      <c r="E17" s="49">
        <v>31</v>
      </c>
      <c r="F17" s="49">
        <v>4</v>
      </c>
      <c r="G17" s="49">
        <v>0</v>
      </c>
      <c r="H17" s="48">
        <f t="shared" si="0"/>
        <v>35</v>
      </c>
    </row>
    <row r="18" spans="1:8">
      <c r="A18" s="15"/>
      <c r="B18" s="16" t="s">
        <v>1</v>
      </c>
      <c r="C18" s="54"/>
      <c r="D18" s="56">
        <v>5</v>
      </c>
      <c r="E18" s="49">
        <v>36</v>
      </c>
      <c r="F18" s="49">
        <v>6</v>
      </c>
      <c r="G18" s="49">
        <v>0</v>
      </c>
      <c r="H18" s="48">
        <f t="shared" si="0"/>
        <v>42</v>
      </c>
    </row>
    <row r="19" spans="1:8">
      <c r="A19" s="15"/>
      <c r="B19" s="16"/>
      <c r="C19" s="9"/>
      <c r="D19" s="56">
        <v>4</v>
      </c>
      <c r="E19" s="49">
        <v>86</v>
      </c>
      <c r="F19" s="49">
        <v>10</v>
      </c>
      <c r="G19" s="49">
        <v>0</v>
      </c>
      <c r="H19" s="48">
        <f t="shared" si="0"/>
        <v>96</v>
      </c>
    </row>
    <row r="20" spans="1:8">
      <c r="A20" s="15"/>
      <c r="B20" s="16"/>
      <c r="C20" s="9" t="s">
        <v>1</v>
      </c>
      <c r="D20" s="56">
        <v>3</v>
      </c>
      <c r="E20" s="49">
        <v>73</v>
      </c>
      <c r="F20" s="49">
        <v>7</v>
      </c>
      <c r="G20" s="49">
        <v>1</v>
      </c>
      <c r="H20" s="48">
        <f t="shared" si="0"/>
        <v>81</v>
      </c>
    </row>
    <row r="21" spans="1:8">
      <c r="A21" s="15"/>
      <c r="B21" s="16"/>
      <c r="C21" s="9"/>
      <c r="D21" s="56">
        <v>2</v>
      </c>
      <c r="E21" s="49">
        <v>4</v>
      </c>
      <c r="F21" s="49">
        <v>0</v>
      </c>
      <c r="G21" s="49">
        <v>0</v>
      </c>
      <c r="H21" s="48">
        <f t="shared" si="0"/>
        <v>4</v>
      </c>
    </row>
    <row r="22" spans="1:8">
      <c r="A22" s="15"/>
      <c r="B22" s="10"/>
      <c r="C22" s="17"/>
      <c r="D22" s="52">
        <v>1</v>
      </c>
      <c r="E22" s="49">
        <v>42</v>
      </c>
      <c r="F22" s="49">
        <v>1</v>
      </c>
      <c r="G22" s="49">
        <v>0</v>
      </c>
      <c r="H22" s="48">
        <f t="shared" si="0"/>
        <v>43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879</v>
      </c>
      <c r="F23" s="48">
        <f>SUM(F10:F22)</f>
        <v>74</v>
      </c>
      <c r="G23" s="48">
        <f>SUM(G10:G22)</f>
        <v>1</v>
      </c>
      <c r="H23" s="48">
        <f>SUM(H10:H22)</f>
        <v>954</v>
      </c>
    </row>
    <row r="24" spans="1:8">
      <c r="A24" s="15"/>
      <c r="B24" s="52"/>
      <c r="C24" s="55"/>
      <c r="D24" s="56">
        <v>13</v>
      </c>
      <c r="E24" s="49">
        <v>749</v>
      </c>
      <c r="F24" s="49">
        <v>23</v>
      </c>
      <c r="G24" s="49">
        <v>1</v>
      </c>
      <c r="H24" s="48">
        <f t="shared" ref="H24:H36" si="1">E24+F24+G24</f>
        <v>773</v>
      </c>
    </row>
    <row r="25" spans="1:8">
      <c r="A25" s="15"/>
      <c r="B25" s="16"/>
      <c r="C25" s="11" t="s">
        <v>0</v>
      </c>
      <c r="D25" s="56">
        <v>12</v>
      </c>
      <c r="E25" s="49">
        <v>88</v>
      </c>
      <c r="F25" s="49">
        <v>4</v>
      </c>
      <c r="G25" s="49">
        <v>0</v>
      </c>
      <c r="H25" s="48">
        <f t="shared" si="1"/>
        <v>92</v>
      </c>
    </row>
    <row r="26" spans="1:8">
      <c r="A26" s="15"/>
      <c r="B26" s="16" t="s">
        <v>7</v>
      </c>
      <c r="C26" s="11"/>
      <c r="D26" s="56">
        <v>11</v>
      </c>
      <c r="E26" s="49">
        <v>61</v>
      </c>
      <c r="F26" s="49">
        <v>4</v>
      </c>
      <c r="G26" s="49">
        <v>1</v>
      </c>
      <c r="H26" s="48">
        <f t="shared" si="1"/>
        <v>66</v>
      </c>
    </row>
    <row r="27" spans="1:8">
      <c r="A27" s="15"/>
      <c r="B27" s="16" t="s">
        <v>8</v>
      </c>
      <c r="C27" s="55"/>
      <c r="D27" s="56">
        <v>10</v>
      </c>
      <c r="E27" s="49">
        <v>21</v>
      </c>
      <c r="F27" s="49">
        <v>0</v>
      </c>
      <c r="G27" s="49">
        <v>0</v>
      </c>
      <c r="H27" s="48">
        <f t="shared" si="1"/>
        <v>21</v>
      </c>
    </row>
    <row r="28" spans="1:8">
      <c r="A28" s="15"/>
      <c r="B28" s="16" t="s">
        <v>0</v>
      </c>
      <c r="C28" s="11"/>
      <c r="D28" s="56">
        <v>9</v>
      </c>
      <c r="E28" s="49">
        <v>32</v>
      </c>
      <c r="F28" s="49">
        <v>2</v>
      </c>
      <c r="G28" s="49">
        <v>0</v>
      </c>
      <c r="H28" s="48">
        <f t="shared" si="1"/>
        <v>34</v>
      </c>
    </row>
    <row r="29" spans="1:8">
      <c r="A29" s="15"/>
      <c r="B29" s="16" t="s">
        <v>2</v>
      </c>
      <c r="C29" s="11" t="s">
        <v>5</v>
      </c>
      <c r="D29" s="56">
        <v>8</v>
      </c>
      <c r="E29" s="49">
        <v>98</v>
      </c>
      <c r="F29" s="49">
        <v>5</v>
      </c>
      <c r="G29" s="49">
        <v>1</v>
      </c>
      <c r="H29" s="48">
        <f t="shared" si="1"/>
        <v>104</v>
      </c>
    </row>
    <row r="30" spans="1:8">
      <c r="A30" s="15"/>
      <c r="B30" s="16" t="s">
        <v>4</v>
      </c>
      <c r="C30" s="11"/>
      <c r="D30" s="56">
        <v>7</v>
      </c>
      <c r="E30" s="49">
        <v>38</v>
      </c>
      <c r="F30" s="49">
        <v>0</v>
      </c>
      <c r="G30" s="49">
        <v>0</v>
      </c>
      <c r="H30" s="48">
        <f t="shared" si="1"/>
        <v>38</v>
      </c>
    </row>
    <row r="31" spans="1:8">
      <c r="A31" s="15"/>
      <c r="B31" s="16" t="s">
        <v>0</v>
      </c>
      <c r="C31" s="11"/>
      <c r="D31" s="56">
        <v>6</v>
      </c>
      <c r="E31" s="49">
        <v>29</v>
      </c>
      <c r="F31" s="49">
        <v>3</v>
      </c>
      <c r="G31" s="49">
        <v>0</v>
      </c>
      <c r="H31" s="48">
        <f t="shared" si="1"/>
        <v>32</v>
      </c>
    </row>
    <row r="32" spans="1:8">
      <c r="A32" s="15"/>
      <c r="B32" s="16" t="s">
        <v>9</v>
      </c>
      <c r="C32" s="55"/>
      <c r="D32" s="56">
        <v>5</v>
      </c>
      <c r="E32" s="49">
        <v>34</v>
      </c>
      <c r="F32" s="49">
        <v>1</v>
      </c>
      <c r="G32" s="49">
        <v>0</v>
      </c>
      <c r="H32" s="48">
        <f t="shared" si="1"/>
        <v>35</v>
      </c>
    </row>
    <row r="33" spans="1:8">
      <c r="A33" s="15"/>
      <c r="B33" s="16"/>
      <c r="C33" s="11"/>
      <c r="D33" s="56">
        <v>4</v>
      </c>
      <c r="E33" s="49">
        <v>68</v>
      </c>
      <c r="F33" s="49">
        <v>5</v>
      </c>
      <c r="G33" s="49">
        <v>0</v>
      </c>
      <c r="H33" s="48">
        <f t="shared" si="1"/>
        <v>73</v>
      </c>
    </row>
    <row r="34" spans="1:8">
      <c r="A34" s="15"/>
      <c r="B34" s="16"/>
      <c r="C34" s="11" t="s">
        <v>1</v>
      </c>
      <c r="D34" s="56">
        <v>3</v>
      </c>
      <c r="E34" s="49">
        <v>73</v>
      </c>
      <c r="F34" s="49">
        <v>7</v>
      </c>
      <c r="G34" s="49">
        <v>0</v>
      </c>
      <c r="H34" s="48">
        <f t="shared" si="1"/>
        <v>80</v>
      </c>
    </row>
    <row r="35" spans="1:8">
      <c r="A35" s="15"/>
      <c r="B35" s="16"/>
      <c r="C35" s="11"/>
      <c r="D35" s="56">
        <v>2</v>
      </c>
      <c r="E35" s="49">
        <v>15</v>
      </c>
      <c r="F35" s="49">
        <v>1</v>
      </c>
      <c r="G35" s="49">
        <v>0</v>
      </c>
      <c r="H35" s="48">
        <f t="shared" si="1"/>
        <v>16</v>
      </c>
    </row>
    <row r="36" spans="1:8">
      <c r="A36" s="15"/>
      <c r="B36" s="10"/>
      <c r="C36" s="18"/>
      <c r="D36" s="52">
        <v>1</v>
      </c>
      <c r="E36" s="49">
        <v>55</v>
      </c>
      <c r="F36" s="49">
        <v>0</v>
      </c>
      <c r="G36" s="49">
        <v>0</v>
      </c>
      <c r="H36" s="48">
        <f t="shared" si="1"/>
        <v>55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1361</v>
      </c>
      <c r="F37" s="48">
        <f>SUM(F24:F36)</f>
        <v>55</v>
      </c>
      <c r="G37" s="48">
        <f>SUM(G24:G36)</f>
        <v>3</v>
      </c>
      <c r="H37" s="48">
        <f>SUM(H24:H36)</f>
        <v>1419</v>
      </c>
    </row>
    <row r="38" spans="1:8">
      <c r="A38" s="15"/>
      <c r="B38" s="52"/>
      <c r="C38" s="52"/>
      <c r="D38" s="56">
        <v>13</v>
      </c>
      <c r="E38" s="49">
        <v>11</v>
      </c>
      <c r="F38" s="49">
        <v>0</v>
      </c>
      <c r="G38" s="49">
        <v>0</v>
      </c>
      <c r="H38" s="48">
        <f t="shared" ref="H38:H50" si="2">E38+F38+G38</f>
        <v>11</v>
      </c>
    </row>
    <row r="39" spans="1:8">
      <c r="A39" s="15"/>
      <c r="B39" s="16" t="s">
        <v>1</v>
      </c>
      <c r="C39" s="11" t="s">
        <v>0</v>
      </c>
      <c r="D39" s="56">
        <v>12</v>
      </c>
      <c r="E39" s="49">
        <v>1</v>
      </c>
      <c r="F39" s="49">
        <v>0</v>
      </c>
      <c r="G39" s="49">
        <v>0</v>
      </c>
      <c r="H39" s="48">
        <f t="shared" si="2"/>
        <v>1</v>
      </c>
    </row>
    <row r="40" spans="1:8">
      <c r="A40" s="15"/>
      <c r="B40" s="16" t="s">
        <v>10</v>
      </c>
      <c r="C40" s="10"/>
      <c r="D40" s="56">
        <v>11</v>
      </c>
      <c r="E40" s="49">
        <v>1</v>
      </c>
      <c r="F40" s="49">
        <v>0</v>
      </c>
      <c r="G40" s="49">
        <v>0</v>
      </c>
      <c r="H40" s="48">
        <f t="shared" si="2"/>
        <v>1</v>
      </c>
    </row>
    <row r="41" spans="1:8">
      <c r="A41" s="15"/>
      <c r="B41" s="16" t="s">
        <v>11</v>
      </c>
      <c r="C41" s="11"/>
      <c r="D41" s="56">
        <v>10</v>
      </c>
      <c r="E41" s="49">
        <v>0</v>
      </c>
      <c r="F41" s="49">
        <v>0</v>
      </c>
      <c r="G41" s="49">
        <v>0</v>
      </c>
      <c r="H41" s="48">
        <f t="shared" si="2"/>
        <v>0</v>
      </c>
    </row>
    <row r="42" spans="1:8">
      <c r="A42" s="15"/>
      <c r="B42" s="16" t="s">
        <v>4</v>
      </c>
      <c r="C42" s="11"/>
      <c r="D42" s="56">
        <v>9</v>
      </c>
      <c r="E42" s="49">
        <v>0</v>
      </c>
      <c r="F42" s="49">
        <v>0</v>
      </c>
      <c r="G42" s="49">
        <v>0</v>
      </c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6">
        <v>8</v>
      </c>
      <c r="E43" s="49">
        <v>0</v>
      </c>
      <c r="F43" s="49">
        <v>0</v>
      </c>
      <c r="G43" s="49">
        <v>0</v>
      </c>
      <c r="H43" s="48">
        <f t="shared" si="2"/>
        <v>0</v>
      </c>
    </row>
    <row r="44" spans="1:8">
      <c r="A44" s="15"/>
      <c r="B44" s="16" t="s">
        <v>4</v>
      </c>
      <c r="C44" s="11"/>
      <c r="D44" s="56">
        <v>7</v>
      </c>
      <c r="E44" s="49">
        <v>0</v>
      </c>
      <c r="F44" s="49">
        <v>0</v>
      </c>
      <c r="G44" s="49">
        <v>0</v>
      </c>
      <c r="H44" s="48">
        <f t="shared" si="2"/>
        <v>0</v>
      </c>
    </row>
    <row r="45" spans="1:8">
      <c r="A45" s="15"/>
      <c r="B45" s="16" t="s">
        <v>1</v>
      </c>
      <c r="C45" s="11"/>
      <c r="D45" s="56">
        <v>6</v>
      </c>
      <c r="E45" s="49">
        <v>0</v>
      </c>
      <c r="F45" s="49">
        <v>0</v>
      </c>
      <c r="G45" s="49">
        <v>0</v>
      </c>
      <c r="H45" s="48">
        <f t="shared" si="2"/>
        <v>0</v>
      </c>
    </row>
    <row r="46" spans="1:8">
      <c r="A46" s="15"/>
      <c r="B46" s="16" t="s">
        <v>12</v>
      </c>
      <c r="C46" s="52"/>
      <c r="D46" s="56">
        <v>5</v>
      </c>
      <c r="E46" s="49">
        <v>0</v>
      </c>
      <c r="F46" s="49">
        <v>0</v>
      </c>
      <c r="G46" s="49">
        <v>0</v>
      </c>
      <c r="H46" s="48">
        <f t="shared" si="2"/>
        <v>0</v>
      </c>
    </row>
    <row r="47" spans="1:8">
      <c r="A47" s="15"/>
      <c r="B47" s="16"/>
      <c r="C47" s="11"/>
      <c r="D47" s="56">
        <v>4</v>
      </c>
      <c r="E47" s="49">
        <v>0</v>
      </c>
      <c r="F47" s="49">
        <v>0</v>
      </c>
      <c r="G47" s="49">
        <v>0</v>
      </c>
      <c r="H47" s="48">
        <f t="shared" si="2"/>
        <v>0</v>
      </c>
    </row>
    <row r="48" spans="1:8">
      <c r="A48" s="15"/>
      <c r="B48" s="16"/>
      <c r="C48" s="11" t="s">
        <v>1</v>
      </c>
      <c r="D48" s="56">
        <v>3</v>
      </c>
      <c r="E48" s="49">
        <v>0</v>
      </c>
      <c r="F48" s="49">
        <v>0</v>
      </c>
      <c r="G48" s="49">
        <v>0</v>
      </c>
      <c r="H48" s="48">
        <f t="shared" si="2"/>
        <v>0</v>
      </c>
    </row>
    <row r="49" spans="1:8">
      <c r="A49" s="15"/>
      <c r="B49" s="16"/>
      <c r="C49" s="11"/>
      <c r="D49" s="56">
        <v>2</v>
      </c>
      <c r="E49" s="49">
        <v>0</v>
      </c>
      <c r="F49" s="49">
        <v>0</v>
      </c>
      <c r="G49" s="49">
        <v>0</v>
      </c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>
        <v>0</v>
      </c>
      <c r="F50" s="49">
        <v>0</v>
      </c>
      <c r="G50" s="49">
        <v>0</v>
      </c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13</v>
      </c>
      <c r="F51" s="48">
        <f>SUM(F38:F50)</f>
        <v>0</v>
      </c>
      <c r="G51" s="48">
        <f>SUM(G38:G50)</f>
        <v>0</v>
      </c>
      <c r="H51" s="48">
        <f>SUM(H38:H50)</f>
        <v>13</v>
      </c>
    </row>
    <row r="52" spans="1:8" ht="12.75" customHeight="1">
      <c r="B52" s="119" t="s">
        <v>17</v>
      </c>
      <c r="C52" s="119"/>
      <c r="D52" s="119"/>
      <c r="E52" s="50">
        <f>+E23+E37+E51</f>
        <v>2253</v>
      </c>
      <c r="F52" s="50">
        <f>+F23+F37+F51</f>
        <v>129</v>
      </c>
      <c r="G52" s="50">
        <f>+G23+G37+G51</f>
        <v>4</v>
      </c>
      <c r="H52" s="50">
        <f>+H23+H37+H51</f>
        <v>2386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workbookViewId="0">
      <selection activeCell="I50" sqref="I5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48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49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6">
        <v>13</v>
      </c>
      <c r="E10" s="49">
        <v>231</v>
      </c>
      <c r="F10" s="49">
        <v>31</v>
      </c>
      <c r="G10" s="49">
        <v>1</v>
      </c>
      <c r="H10" s="48">
        <f>E10+F10+G10</f>
        <v>263</v>
      </c>
    </row>
    <row r="11" spans="1:8">
      <c r="A11" s="15"/>
      <c r="B11" s="16" t="s">
        <v>1</v>
      </c>
      <c r="C11" s="9" t="s">
        <v>0</v>
      </c>
      <c r="D11" s="56">
        <v>12</v>
      </c>
      <c r="E11" s="49">
        <v>20</v>
      </c>
      <c r="F11" s="49">
        <v>1</v>
      </c>
      <c r="G11" s="49"/>
      <c r="H11" s="48">
        <f t="shared" ref="H11:H22" si="0">E11+F11+G11</f>
        <v>21</v>
      </c>
    </row>
    <row r="12" spans="1:8">
      <c r="A12" s="15"/>
      <c r="B12" s="16" t="s">
        <v>2</v>
      </c>
      <c r="C12" s="9"/>
      <c r="D12" s="56">
        <v>11</v>
      </c>
      <c r="E12" s="49">
        <v>10</v>
      </c>
      <c r="F12" s="49"/>
      <c r="G12" s="49"/>
      <c r="H12" s="48">
        <f t="shared" si="0"/>
        <v>10</v>
      </c>
    </row>
    <row r="13" spans="1:8">
      <c r="A13" s="15"/>
      <c r="B13" s="16" t="s">
        <v>1</v>
      </c>
      <c r="C13" s="54"/>
      <c r="D13" s="56">
        <v>10</v>
      </c>
      <c r="E13" s="49">
        <v>5</v>
      </c>
      <c r="F13" s="49"/>
      <c r="G13" s="49"/>
      <c r="H13" s="48">
        <f t="shared" si="0"/>
        <v>5</v>
      </c>
    </row>
    <row r="14" spans="1:8">
      <c r="A14" s="15"/>
      <c r="B14" s="16" t="s">
        <v>3</v>
      </c>
      <c r="C14" s="9"/>
      <c r="D14" s="56">
        <v>9</v>
      </c>
      <c r="E14" s="49">
        <v>9</v>
      </c>
      <c r="F14" s="49">
        <v>1</v>
      </c>
      <c r="G14" s="49"/>
      <c r="H14" s="48">
        <f t="shared" si="0"/>
        <v>10</v>
      </c>
    </row>
    <row r="15" spans="1:8">
      <c r="A15" s="15"/>
      <c r="B15" s="16" t="s">
        <v>4</v>
      </c>
      <c r="C15" s="9" t="s">
        <v>5</v>
      </c>
      <c r="D15" s="56">
        <v>8</v>
      </c>
      <c r="E15" s="49">
        <v>4</v>
      </c>
      <c r="F15" s="49"/>
      <c r="G15" s="49"/>
      <c r="H15" s="48">
        <f t="shared" si="0"/>
        <v>4</v>
      </c>
    </row>
    <row r="16" spans="1:8">
      <c r="A16" s="15"/>
      <c r="B16" s="16" t="s">
        <v>6</v>
      </c>
      <c r="C16" s="9"/>
      <c r="D16" s="56">
        <v>7</v>
      </c>
      <c r="E16" s="49">
        <v>20</v>
      </c>
      <c r="F16" s="49">
        <v>2</v>
      </c>
      <c r="G16" s="49"/>
      <c r="H16" s="48">
        <f t="shared" si="0"/>
        <v>22</v>
      </c>
    </row>
    <row r="17" spans="1:8">
      <c r="A17" s="15"/>
      <c r="B17" s="16" t="s">
        <v>7</v>
      </c>
      <c r="C17" s="9"/>
      <c r="D17" s="56">
        <v>6</v>
      </c>
      <c r="E17" s="49">
        <v>2</v>
      </c>
      <c r="F17" s="49"/>
      <c r="G17" s="49"/>
      <c r="H17" s="48">
        <f t="shared" si="0"/>
        <v>2</v>
      </c>
    </row>
    <row r="18" spans="1:8">
      <c r="A18" s="15"/>
      <c r="B18" s="16" t="s">
        <v>1</v>
      </c>
      <c r="C18" s="54"/>
      <c r="D18" s="56">
        <v>5</v>
      </c>
      <c r="E18" s="49">
        <v>1</v>
      </c>
      <c r="F18" s="49"/>
      <c r="G18" s="49">
        <v>1</v>
      </c>
      <c r="H18" s="48">
        <f t="shared" si="0"/>
        <v>2</v>
      </c>
    </row>
    <row r="19" spans="1:8">
      <c r="A19" s="15"/>
      <c r="B19" s="16"/>
      <c r="C19" s="9"/>
      <c r="D19" s="56">
        <v>4</v>
      </c>
      <c r="E19" s="49">
        <v>31</v>
      </c>
      <c r="F19" s="49">
        <v>3</v>
      </c>
      <c r="G19" s="49">
        <v>1</v>
      </c>
      <c r="H19" s="48">
        <f t="shared" si="0"/>
        <v>35</v>
      </c>
    </row>
    <row r="20" spans="1:8">
      <c r="A20" s="15"/>
      <c r="B20" s="16"/>
      <c r="C20" s="9" t="s">
        <v>1</v>
      </c>
      <c r="D20" s="56">
        <v>3</v>
      </c>
      <c r="E20" s="49">
        <v>20</v>
      </c>
      <c r="F20" s="49">
        <v>2</v>
      </c>
      <c r="G20" s="49"/>
      <c r="H20" s="48">
        <f t="shared" si="0"/>
        <v>22</v>
      </c>
    </row>
    <row r="21" spans="1:8">
      <c r="A21" s="15"/>
      <c r="B21" s="16"/>
      <c r="C21" s="9"/>
      <c r="D21" s="56">
        <v>2</v>
      </c>
      <c r="E21" s="49">
        <v>17</v>
      </c>
      <c r="F21" s="49">
        <v>2</v>
      </c>
      <c r="G21" s="49"/>
      <c r="H21" s="48">
        <f t="shared" si="0"/>
        <v>19</v>
      </c>
    </row>
    <row r="22" spans="1:8">
      <c r="A22" s="15"/>
      <c r="B22" s="10"/>
      <c r="C22" s="17"/>
      <c r="D22" s="52">
        <v>1</v>
      </c>
      <c r="E22" s="49">
        <v>46</v>
      </c>
      <c r="F22" s="49">
        <v>2</v>
      </c>
      <c r="G22" s="49"/>
      <c r="H22" s="48">
        <f t="shared" si="0"/>
        <v>48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416</v>
      </c>
      <c r="F23" s="48">
        <f>SUM(F10:F22)</f>
        <v>44</v>
      </c>
      <c r="G23" s="48">
        <f>SUM(G10:G22)</f>
        <v>3</v>
      </c>
      <c r="H23" s="48">
        <f>SUM(H10:H22)</f>
        <v>463</v>
      </c>
    </row>
    <row r="24" spans="1:8">
      <c r="A24" s="15"/>
      <c r="B24" s="52"/>
      <c r="C24" s="55"/>
      <c r="D24" s="56">
        <v>13</v>
      </c>
      <c r="E24" s="49">
        <v>272</v>
      </c>
      <c r="F24" s="49">
        <v>40</v>
      </c>
      <c r="G24" s="49"/>
      <c r="H24" s="48">
        <f t="shared" ref="H24:H36" si="1">E24+F24+G24</f>
        <v>312</v>
      </c>
    </row>
    <row r="25" spans="1:8">
      <c r="A25" s="15"/>
      <c r="B25" s="16"/>
      <c r="C25" s="11" t="s">
        <v>0</v>
      </c>
      <c r="D25" s="56">
        <v>12</v>
      </c>
      <c r="E25" s="49">
        <v>32</v>
      </c>
      <c r="F25" s="49">
        <v>4</v>
      </c>
      <c r="G25" s="49"/>
      <c r="H25" s="48">
        <f t="shared" si="1"/>
        <v>36</v>
      </c>
    </row>
    <row r="26" spans="1:8">
      <c r="A26" s="15"/>
      <c r="B26" s="16" t="s">
        <v>7</v>
      </c>
      <c r="C26" s="11"/>
      <c r="D26" s="56">
        <v>11</v>
      </c>
      <c r="E26" s="49">
        <v>15</v>
      </c>
      <c r="F26" s="49"/>
      <c r="G26" s="49"/>
      <c r="H26" s="48">
        <f t="shared" si="1"/>
        <v>15</v>
      </c>
    </row>
    <row r="27" spans="1:8">
      <c r="A27" s="15"/>
      <c r="B27" s="16" t="s">
        <v>8</v>
      </c>
      <c r="C27" s="55"/>
      <c r="D27" s="56">
        <v>10</v>
      </c>
      <c r="E27" s="49">
        <v>18</v>
      </c>
      <c r="F27" s="49"/>
      <c r="G27" s="49"/>
      <c r="H27" s="48">
        <f t="shared" si="1"/>
        <v>18</v>
      </c>
    </row>
    <row r="28" spans="1:8">
      <c r="A28" s="15"/>
      <c r="B28" s="16" t="s">
        <v>0</v>
      </c>
      <c r="C28" s="11"/>
      <c r="D28" s="56">
        <v>9</v>
      </c>
      <c r="E28" s="49">
        <v>13</v>
      </c>
      <c r="F28" s="49"/>
      <c r="G28" s="49"/>
      <c r="H28" s="48">
        <f t="shared" si="1"/>
        <v>13</v>
      </c>
    </row>
    <row r="29" spans="1:8">
      <c r="A29" s="15"/>
      <c r="B29" s="16" t="s">
        <v>2</v>
      </c>
      <c r="C29" s="11" t="s">
        <v>5</v>
      </c>
      <c r="D29" s="56">
        <v>8</v>
      </c>
      <c r="E29" s="49">
        <v>12</v>
      </c>
      <c r="F29" s="49"/>
      <c r="G29" s="49"/>
      <c r="H29" s="48">
        <f t="shared" si="1"/>
        <v>12</v>
      </c>
    </row>
    <row r="30" spans="1:8">
      <c r="A30" s="15"/>
      <c r="B30" s="16" t="s">
        <v>4</v>
      </c>
      <c r="C30" s="11"/>
      <c r="D30" s="56">
        <v>7</v>
      </c>
      <c r="E30" s="49">
        <v>15</v>
      </c>
      <c r="F30" s="49">
        <v>1</v>
      </c>
      <c r="G30" s="49"/>
      <c r="H30" s="48">
        <f t="shared" si="1"/>
        <v>16</v>
      </c>
    </row>
    <row r="31" spans="1:8">
      <c r="A31" s="15"/>
      <c r="B31" s="16" t="s">
        <v>0</v>
      </c>
      <c r="C31" s="11"/>
      <c r="D31" s="56">
        <v>6</v>
      </c>
      <c r="E31" s="49">
        <v>12</v>
      </c>
      <c r="F31" s="49">
        <v>1</v>
      </c>
      <c r="G31" s="49"/>
      <c r="H31" s="48">
        <f t="shared" si="1"/>
        <v>13</v>
      </c>
    </row>
    <row r="32" spans="1:8">
      <c r="A32" s="15"/>
      <c r="B32" s="16" t="s">
        <v>9</v>
      </c>
      <c r="C32" s="55"/>
      <c r="D32" s="56">
        <v>5</v>
      </c>
      <c r="E32" s="49">
        <v>4</v>
      </c>
      <c r="F32" s="49"/>
      <c r="G32" s="49">
        <v>1</v>
      </c>
      <c r="H32" s="48">
        <f t="shared" si="1"/>
        <v>5</v>
      </c>
    </row>
    <row r="33" spans="1:8">
      <c r="A33" s="15"/>
      <c r="B33" s="16"/>
      <c r="C33" s="11"/>
      <c r="D33" s="56">
        <v>4</v>
      </c>
      <c r="E33" s="49">
        <v>48</v>
      </c>
      <c r="F33" s="49"/>
      <c r="G33" s="49"/>
      <c r="H33" s="48">
        <f t="shared" si="1"/>
        <v>48</v>
      </c>
    </row>
    <row r="34" spans="1:8">
      <c r="A34" s="15"/>
      <c r="B34" s="16"/>
      <c r="C34" s="11" t="s">
        <v>1</v>
      </c>
      <c r="D34" s="56">
        <v>3</v>
      </c>
      <c r="E34" s="49">
        <v>48</v>
      </c>
      <c r="F34" s="49">
        <v>2</v>
      </c>
      <c r="G34" s="49"/>
      <c r="H34" s="48">
        <f t="shared" si="1"/>
        <v>50</v>
      </c>
    </row>
    <row r="35" spans="1:8">
      <c r="A35" s="15"/>
      <c r="B35" s="16"/>
      <c r="C35" s="11"/>
      <c r="D35" s="56">
        <v>2</v>
      </c>
      <c r="E35" s="49">
        <v>15</v>
      </c>
      <c r="F35" s="49"/>
      <c r="G35" s="49"/>
      <c r="H35" s="48">
        <f t="shared" si="1"/>
        <v>15</v>
      </c>
    </row>
    <row r="36" spans="1:8">
      <c r="A36" s="15"/>
      <c r="B36" s="10"/>
      <c r="C36" s="18"/>
      <c r="D36" s="52">
        <v>1</v>
      </c>
      <c r="E36" s="49">
        <v>44</v>
      </c>
      <c r="F36" s="49"/>
      <c r="G36" s="49"/>
      <c r="H36" s="48">
        <f t="shared" si="1"/>
        <v>44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548</v>
      </c>
      <c r="F37" s="48">
        <f>SUM(F24:F36)</f>
        <v>48</v>
      </c>
      <c r="G37" s="48">
        <f>SUM(G24:G36)</f>
        <v>1</v>
      </c>
      <c r="H37" s="48">
        <f>SUM(H24:H36)</f>
        <v>597</v>
      </c>
    </row>
    <row r="38" spans="1:8">
      <c r="A38" s="15"/>
      <c r="B38" s="52"/>
      <c r="C38" s="52"/>
      <c r="D38" s="56">
        <v>13</v>
      </c>
      <c r="E38" s="49">
        <v>3</v>
      </c>
      <c r="F38" s="49"/>
      <c r="G38" s="49"/>
      <c r="H38" s="48">
        <f t="shared" ref="H38:H50" si="2">E38+F38+G38</f>
        <v>3</v>
      </c>
    </row>
    <row r="39" spans="1:8">
      <c r="A39" s="15"/>
      <c r="B39" s="16" t="s">
        <v>1</v>
      </c>
      <c r="C39" s="11" t="s">
        <v>0</v>
      </c>
      <c r="D39" s="56">
        <v>12</v>
      </c>
      <c r="E39" s="49"/>
      <c r="F39" s="49"/>
      <c r="G39" s="49"/>
      <c r="H39" s="48">
        <f t="shared" si="2"/>
        <v>0</v>
      </c>
    </row>
    <row r="40" spans="1:8">
      <c r="A40" s="15"/>
      <c r="B40" s="16" t="s">
        <v>10</v>
      </c>
      <c r="C40" s="10"/>
      <c r="D40" s="56">
        <v>11</v>
      </c>
      <c r="E40" s="49"/>
      <c r="F40" s="49"/>
      <c r="G40" s="49"/>
      <c r="H40" s="48">
        <f t="shared" si="2"/>
        <v>0</v>
      </c>
    </row>
    <row r="41" spans="1:8">
      <c r="A41" s="15"/>
      <c r="B41" s="16" t="s">
        <v>11</v>
      </c>
      <c r="C41" s="11"/>
      <c r="D41" s="56">
        <v>10</v>
      </c>
      <c r="E41" s="49">
        <v>1</v>
      </c>
      <c r="F41" s="49"/>
      <c r="G41" s="49"/>
      <c r="H41" s="48">
        <f t="shared" si="2"/>
        <v>1</v>
      </c>
    </row>
    <row r="42" spans="1:8">
      <c r="A42" s="15"/>
      <c r="B42" s="16" t="s">
        <v>4</v>
      </c>
      <c r="C42" s="11"/>
      <c r="D42" s="56">
        <v>9</v>
      </c>
      <c r="E42" s="49"/>
      <c r="F42" s="49"/>
      <c r="G42" s="49"/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6">
        <v>8</v>
      </c>
      <c r="E43" s="49"/>
      <c r="F43" s="49"/>
      <c r="G43" s="49"/>
      <c r="H43" s="48">
        <f t="shared" si="2"/>
        <v>0</v>
      </c>
    </row>
    <row r="44" spans="1:8">
      <c r="A44" s="15"/>
      <c r="B44" s="16" t="s">
        <v>4</v>
      </c>
      <c r="C44" s="11"/>
      <c r="D44" s="56">
        <v>7</v>
      </c>
      <c r="E44" s="49"/>
      <c r="F44" s="49"/>
      <c r="G44" s="49"/>
      <c r="H44" s="48">
        <f t="shared" si="2"/>
        <v>0</v>
      </c>
    </row>
    <row r="45" spans="1:8">
      <c r="A45" s="15"/>
      <c r="B45" s="16" t="s">
        <v>1</v>
      </c>
      <c r="C45" s="11"/>
      <c r="D45" s="56">
        <v>6</v>
      </c>
      <c r="E45" s="49"/>
      <c r="F45" s="49"/>
      <c r="G45" s="49"/>
      <c r="H45" s="48">
        <f t="shared" si="2"/>
        <v>0</v>
      </c>
    </row>
    <row r="46" spans="1:8">
      <c r="A46" s="15"/>
      <c r="B46" s="16" t="s">
        <v>12</v>
      </c>
      <c r="C46" s="52"/>
      <c r="D46" s="56">
        <v>5</v>
      </c>
      <c r="E46" s="49"/>
      <c r="F46" s="49"/>
      <c r="G46" s="49"/>
      <c r="H46" s="48">
        <f t="shared" si="2"/>
        <v>0</v>
      </c>
    </row>
    <row r="47" spans="1:8">
      <c r="A47" s="15"/>
      <c r="B47" s="16"/>
      <c r="C47" s="11"/>
      <c r="D47" s="56">
        <v>4</v>
      </c>
      <c r="E47" s="49"/>
      <c r="F47" s="49"/>
      <c r="G47" s="49"/>
      <c r="H47" s="48">
        <f t="shared" si="2"/>
        <v>0</v>
      </c>
    </row>
    <row r="48" spans="1:8">
      <c r="A48" s="15"/>
      <c r="B48" s="16"/>
      <c r="C48" s="11" t="s">
        <v>1</v>
      </c>
      <c r="D48" s="56">
        <v>3</v>
      </c>
      <c r="E48" s="49"/>
      <c r="F48" s="49"/>
      <c r="G48" s="49"/>
      <c r="H48" s="48">
        <f t="shared" si="2"/>
        <v>0</v>
      </c>
    </row>
    <row r="49" spans="1:8">
      <c r="A49" s="15"/>
      <c r="B49" s="16"/>
      <c r="C49" s="11"/>
      <c r="D49" s="56">
        <v>2</v>
      </c>
      <c r="E49" s="49"/>
      <c r="F49" s="49"/>
      <c r="G49" s="49"/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/>
      <c r="F50" s="49"/>
      <c r="G50" s="49"/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4</v>
      </c>
      <c r="F51" s="48">
        <f>SUM(F38:F50)</f>
        <v>0</v>
      </c>
      <c r="G51" s="48">
        <f>SUM(G38:G50)</f>
        <v>0</v>
      </c>
      <c r="H51" s="48">
        <f>SUM(H38:H50)</f>
        <v>4</v>
      </c>
    </row>
    <row r="52" spans="1:8" ht="12.75" customHeight="1">
      <c r="B52" s="119" t="s">
        <v>17</v>
      </c>
      <c r="C52" s="119"/>
      <c r="D52" s="119"/>
      <c r="E52" s="50">
        <f>+E23+E37+E51</f>
        <v>968</v>
      </c>
      <c r="F52" s="50">
        <f>+F23+F37+F51</f>
        <v>92</v>
      </c>
      <c r="G52" s="50">
        <f>+G23+G37+G51</f>
        <v>4</v>
      </c>
      <c r="H52" s="50">
        <f>+H23+H37+H51</f>
        <v>1064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workbookViewId="0">
      <selection activeCell="E38" sqref="E38:G5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50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69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5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6">
        <v>13</v>
      </c>
      <c r="E10" s="98">
        <v>140</v>
      </c>
      <c r="F10" s="49">
        <v>1</v>
      </c>
      <c r="G10" s="49">
        <v>8</v>
      </c>
      <c r="H10" s="48">
        <f>E10+F10+G10</f>
        <v>149</v>
      </c>
    </row>
    <row r="11" spans="1:8">
      <c r="A11" s="15"/>
      <c r="B11" s="16" t="s">
        <v>1</v>
      </c>
      <c r="C11" s="9" t="s">
        <v>0</v>
      </c>
      <c r="D11" s="56">
        <v>12</v>
      </c>
      <c r="E11" s="98">
        <v>21</v>
      </c>
      <c r="F11" s="49">
        <v>1</v>
      </c>
      <c r="G11" s="49">
        <v>1</v>
      </c>
      <c r="H11" s="48">
        <f t="shared" ref="H11:H22" si="0">E11+F11+G11</f>
        <v>23</v>
      </c>
    </row>
    <row r="12" spans="1:8">
      <c r="A12" s="15"/>
      <c r="B12" s="16" t="s">
        <v>2</v>
      </c>
      <c r="C12" s="9"/>
      <c r="D12" s="56">
        <v>11</v>
      </c>
      <c r="E12" s="98">
        <v>5</v>
      </c>
      <c r="F12" s="49">
        <v>1</v>
      </c>
      <c r="G12" s="49">
        <v>0</v>
      </c>
      <c r="H12" s="48">
        <f t="shared" si="0"/>
        <v>6</v>
      </c>
    </row>
    <row r="13" spans="1:8">
      <c r="A13" s="15"/>
      <c r="B13" s="16" t="s">
        <v>1</v>
      </c>
      <c r="C13" s="54"/>
      <c r="D13" s="56">
        <v>10</v>
      </c>
      <c r="E13" s="98">
        <v>3</v>
      </c>
      <c r="F13" s="49">
        <v>0</v>
      </c>
      <c r="G13" s="49">
        <v>1</v>
      </c>
      <c r="H13" s="48">
        <f t="shared" si="0"/>
        <v>4</v>
      </c>
    </row>
    <row r="14" spans="1:8">
      <c r="A14" s="15"/>
      <c r="B14" s="16" t="s">
        <v>3</v>
      </c>
      <c r="C14" s="9"/>
      <c r="D14" s="56">
        <v>9</v>
      </c>
      <c r="E14" s="98">
        <v>9</v>
      </c>
      <c r="F14" s="49">
        <v>0</v>
      </c>
      <c r="G14" s="49">
        <v>0</v>
      </c>
      <c r="H14" s="48">
        <f t="shared" si="0"/>
        <v>9</v>
      </c>
    </row>
    <row r="15" spans="1:8">
      <c r="A15" s="15"/>
      <c r="B15" s="16" t="s">
        <v>4</v>
      </c>
      <c r="C15" s="9" t="s">
        <v>5</v>
      </c>
      <c r="D15" s="56">
        <v>8</v>
      </c>
      <c r="E15" s="98">
        <v>0</v>
      </c>
      <c r="F15" s="49">
        <v>1</v>
      </c>
      <c r="G15" s="49">
        <v>0</v>
      </c>
      <c r="H15" s="48">
        <f t="shared" si="0"/>
        <v>1</v>
      </c>
    </row>
    <row r="16" spans="1:8">
      <c r="A16" s="15"/>
      <c r="B16" s="16" t="s">
        <v>6</v>
      </c>
      <c r="C16" s="9"/>
      <c r="D16" s="56">
        <v>7</v>
      </c>
      <c r="E16" s="98">
        <v>0</v>
      </c>
      <c r="F16" s="49">
        <v>0</v>
      </c>
      <c r="G16" s="49">
        <v>0</v>
      </c>
      <c r="H16" s="48">
        <f t="shared" si="0"/>
        <v>0</v>
      </c>
    </row>
    <row r="17" spans="1:8">
      <c r="A17" s="15"/>
      <c r="B17" s="16" t="s">
        <v>7</v>
      </c>
      <c r="C17" s="9"/>
      <c r="D17" s="56">
        <v>6</v>
      </c>
      <c r="E17" s="98">
        <v>18</v>
      </c>
      <c r="F17" s="49">
        <v>0</v>
      </c>
      <c r="G17" s="49">
        <v>5</v>
      </c>
      <c r="H17" s="48">
        <f t="shared" si="0"/>
        <v>23</v>
      </c>
    </row>
    <row r="18" spans="1:8">
      <c r="A18" s="15"/>
      <c r="B18" s="16" t="s">
        <v>1</v>
      </c>
      <c r="C18" s="54"/>
      <c r="D18" s="56">
        <v>5</v>
      </c>
      <c r="E18" s="98">
        <v>11</v>
      </c>
      <c r="F18" s="49">
        <v>0</v>
      </c>
      <c r="G18" s="49">
        <v>0</v>
      </c>
      <c r="H18" s="48">
        <f t="shared" si="0"/>
        <v>11</v>
      </c>
    </row>
    <row r="19" spans="1:8">
      <c r="A19" s="15"/>
      <c r="B19" s="16"/>
      <c r="C19" s="9"/>
      <c r="D19" s="56">
        <v>4</v>
      </c>
      <c r="E19" s="98">
        <v>15</v>
      </c>
      <c r="F19" s="49">
        <v>0</v>
      </c>
      <c r="G19" s="49">
        <v>2</v>
      </c>
      <c r="H19" s="48">
        <f t="shared" si="0"/>
        <v>17</v>
      </c>
    </row>
    <row r="20" spans="1:8">
      <c r="A20" s="15"/>
      <c r="B20" s="16"/>
      <c r="C20" s="9" t="s">
        <v>1</v>
      </c>
      <c r="D20" s="56">
        <v>3</v>
      </c>
      <c r="E20" s="98">
        <v>27</v>
      </c>
      <c r="F20" s="49">
        <v>0</v>
      </c>
      <c r="G20" s="49">
        <v>2</v>
      </c>
      <c r="H20" s="48">
        <f t="shared" si="0"/>
        <v>29</v>
      </c>
    </row>
    <row r="21" spans="1:8">
      <c r="A21" s="15"/>
      <c r="B21" s="16"/>
      <c r="C21" s="9"/>
      <c r="D21" s="56">
        <v>2</v>
      </c>
      <c r="E21" s="98">
        <v>7</v>
      </c>
      <c r="F21" s="49">
        <v>0</v>
      </c>
      <c r="G21" s="49">
        <v>1</v>
      </c>
      <c r="H21" s="48">
        <f t="shared" si="0"/>
        <v>8</v>
      </c>
    </row>
    <row r="22" spans="1:8">
      <c r="A22" s="15"/>
      <c r="B22" s="10"/>
      <c r="C22" s="17"/>
      <c r="D22" s="52">
        <v>1</v>
      </c>
      <c r="E22" s="98">
        <v>2</v>
      </c>
      <c r="F22" s="49">
        <v>0</v>
      </c>
      <c r="G22" s="49">
        <v>0</v>
      </c>
      <c r="H22" s="48">
        <f t="shared" si="0"/>
        <v>2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258</v>
      </c>
      <c r="F23" s="48">
        <f>SUM(F10:F22)</f>
        <v>4</v>
      </c>
      <c r="G23" s="48">
        <f>SUM(G10:G22)</f>
        <v>20</v>
      </c>
      <c r="H23" s="48">
        <f>SUM(H10:H22)</f>
        <v>282</v>
      </c>
    </row>
    <row r="24" spans="1:8">
      <c r="A24" s="15"/>
      <c r="B24" s="52"/>
      <c r="C24" s="55"/>
      <c r="D24" s="56">
        <v>13</v>
      </c>
      <c r="E24" s="98">
        <v>391</v>
      </c>
      <c r="F24" s="49"/>
      <c r="G24" s="49">
        <v>6</v>
      </c>
      <c r="H24" s="48">
        <f t="shared" ref="H24:H36" si="1">E24+F24+G24</f>
        <v>397</v>
      </c>
    </row>
    <row r="25" spans="1:8">
      <c r="A25" s="15"/>
      <c r="B25" s="16"/>
      <c r="C25" s="11" t="s">
        <v>0</v>
      </c>
      <c r="D25" s="56">
        <v>12</v>
      </c>
      <c r="E25" s="98">
        <v>44</v>
      </c>
      <c r="F25" s="49"/>
      <c r="G25" s="49">
        <v>1</v>
      </c>
      <c r="H25" s="48">
        <f t="shared" si="1"/>
        <v>45</v>
      </c>
    </row>
    <row r="26" spans="1:8">
      <c r="A26" s="15"/>
      <c r="B26" s="16" t="s">
        <v>7</v>
      </c>
      <c r="C26" s="11"/>
      <c r="D26" s="56">
        <v>11</v>
      </c>
      <c r="E26" s="98">
        <v>6</v>
      </c>
      <c r="F26" s="49"/>
      <c r="G26" s="49">
        <v>1</v>
      </c>
      <c r="H26" s="48">
        <f t="shared" si="1"/>
        <v>7</v>
      </c>
    </row>
    <row r="27" spans="1:8">
      <c r="A27" s="15"/>
      <c r="B27" s="16" t="s">
        <v>8</v>
      </c>
      <c r="C27" s="55"/>
      <c r="D27" s="56">
        <v>10</v>
      </c>
      <c r="E27" s="98">
        <v>1</v>
      </c>
      <c r="F27" s="49"/>
      <c r="G27" s="49">
        <v>0</v>
      </c>
      <c r="H27" s="48">
        <f t="shared" si="1"/>
        <v>1</v>
      </c>
    </row>
    <row r="28" spans="1:8">
      <c r="A28" s="15"/>
      <c r="B28" s="16" t="s">
        <v>0</v>
      </c>
      <c r="C28" s="11"/>
      <c r="D28" s="56">
        <v>9</v>
      </c>
      <c r="E28" s="98">
        <v>6</v>
      </c>
      <c r="F28" s="49"/>
      <c r="G28" s="49">
        <v>0</v>
      </c>
      <c r="H28" s="48">
        <f t="shared" si="1"/>
        <v>6</v>
      </c>
    </row>
    <row r="29" spans="1:8">
      <c r="A29" s="15"/>
      <c r="B29" s="16" t="s">
        <v>2</v>
      </c>
      <c r="C29" s="11" t="s">
        <v>5</v>
      </c>
      <c r="D29" s="56">
        <v>8</v>
      </c>
      <c r="E29" s="98">
        <v>0</v>
      </c>
      <c r="F29" s="49"/>
      <c r="G29" s="49">
        <v>0</v>
      </c>
      <c r="H29" s="48">
        <f t="shared" si="1"/>
        <v>0</v>
      </c>
    </row>
    <row r="30" spans="1:8">
      <c r="A30" s="15"/>
      <c r="B30" s="16" t="s">
        <v>4</v>
      </c>
      <c r="C30" s="11"/>
      <c r="D30" s="56">
        <v>7</v>
      </c>
      <c r="E30" s="98">
        <v>0</v>
      </c>
      <c r="F30" s="49"/>
      <c r="G30" s="49">
        <v>0</v>
      </c>
      <c r="H30" s="48">
        <f t="shared" si="1"/>
        <v>0</v>
      </c>
    </row>
    <row r="31" spans="1:8">
      <c r="A31" s="15"/>
      <c r="B31" s="16" t="s">
        <v>0</v>
      </c>
      <c r="C31" s="11"/>
      <c r="D31" s="56">
        <v>6</v>
      </c>
      <c r="E31" s="98">
        <v>24</v>
      </c>
      <c r="F31" s="49"/>
      <c r="G31" s="49">
        <v>1</v>
      </c>
      <c r="H31" s="48">
        <f t="shared" si="1"/>
        <v>25</v>
      </c>
    </row>
    <row r="32" spans="1:8">
      <c r="A32" s="15"/>
      <c r="B32" s="16" t="s">
        <v>9</v>
      </c>
      <c r="C32" s="55"/>
      <c r="D32" s="56">
        <v>5</v>
      </c>
      <c r="E32" s="98">
        <v>17</v>
      </c>
      <c r="F32" s="49"/>
      <c r="G32" s="49">
        <v>0</v>
      </c>
      <c r="H32" s="48">
        <f t="shared" si="1"/>
        <v>17</v>
      </c>
    </row>
    <row r="33" spans="1:8">
      <c r="A33" s="15"/>
      <c r="B33" s="16"/>
      <c r="C33" s="11"/>
      <c r="D33" s="56">
        <v>4</v>
      </c>
      <c r="E33" s="98">
        <v>35</v>
      </c>
      <c r="F33" s="49"/>
      <c r="G33" s="49">
        <v>0</v>
      </c>
      <c r="H33" s="48">
        <f t="shared" si="1"/>
        <v>35</v>
      </c>
    </row>
    <row r="34" spans="1:8">
      <c r="A34" s="15"/>
      <c r="B34" s="16"/>
      <c r="C34" s="11" t="s">
        <v>1</v>
      </c>
      <c r="D34" s="56">
        <v>3</v>
      </c>
      <c r="E34" s="98">
        <v>58</v>
      </c>
      <c r="F34" s="49"/>
      <c r="G34" s="49">
        <v>1</v>
      </c>
      <c r="H34" s="48">
        <f t="shared" si="1"/>
        <v>59</v>
      </c>
    </row>
    <row r="35" spans="1:8">
      <c r="A35" s="15"/>
      <c r="B35" s="16"/>
      <c r="C35" s="11"/>
      <c r="D35" s="56">
        <v>2</v>
      </c>
      <c r="E35" s="98">
        <v>17</v>
      </c>
      <c r="F35" s="49"/>
      <c r="G35" s="49">
        <v>0</v>
      </c>
      <c r="H35" s="48">
        <f t="shared" si="1"/>
        <v>17</v>
      </c>
    </row>
    <row r="36" spans="1:8">
      <c r="A36" s="15"/>
      <c r="B36" s="10"/>
      <c r="C36" s="18"/>
      <c r="D36" s="52">
        <v>1</v>
      </c>
      <c r="E36" s="98">
        <v>2</v>
      </c>
      <c r="F36" s="49"/>
      <c r="G36" s="49">
        <v>0</v>
      </c>
      <c r="H36" s="48">
        <f t="shared" si="1"/>
        <v>2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601</v>
      </c>
      <c r="F37" s="48">
        <f>SUM(F24:F36)</f>
        <v>0</v>
      </c>
      <c r="G37" s="48">
        <f>SUM(G24:G36)</f>
        <v>10</v>
      </c>
      <c r="H37" s="48">
        <f>SUM(H24:H36)</f>
        <v>611</v>
      </c>
    </row>
    <row r="38" spans="1:8">
      <c r="A38" s="15"/>
      <c r="B38" s="52"/>
      <c r="C38" s="52"/>
      <c r="D38" s="56">
        <v>13</v>
      </c>
      <c r="E38" s="98">
        <v>7</v>
      </c>
      <c r="F38" s="49">
        <v>0</v>
      </c>
      <c r="G38" s="49">
        <v>0</v>
      </c>
      <c r="H38" s="48">
        <f t="shared" ref="H38:H50" si="2">E38+F38+G38</f>
        <v>7</v>
      </c>
    </row>
    <row r="39" spans="1:8">
      <c r="A39" s="15"/>
      <c r="B39" s="16" t="s">
        <v>1</v>
      </c>
      <c r="C39" s="11" t="s">
        <v>0</v>
      </c>
      <c r="D39" s="56">
        <v>12</v>
      </c>
      <c r="E39" s="98">
        <v>0</v>
      </c>
      <c r="F39" s="49">
        <v>0</v>
      </c>
      <c r="G39" s="49">
        <v>0</v>
      </c>
      <c r="H39" s="48">
        <f t="shared" si="2"/>
        <v>0</v>
      </c>
    </row>
    <row r="40" spans="1:8">
      <c r="A40" s="15"/>
      <c r="B40" s="16" t="s">
        <v>10</v>
      </c>
      <c r="C40" s="10"/>
      <c r="D40" s="56">
        <v>11</v>
      </c>
      <c r="E40" s="98">
        <v>0</v>
      </c>
      <c r="F40" s="49">
        <v>0</v>
      </c>
      <c r="G40" s="49">
        <v>0</v>
      </c>
      <c r="H40" s="48">
        <f t="shared" si="2"/>
        <v>0</v>
      </c>
    </row>
    <row r="41" spans="1:8">
      <c r="A41" s="15"/>
      <c r="B41" s="16" t="s">
        <v>11</v>
      </c>
      <c r="C41" s="11"/>
      <c r="D41" s="56">
        <v>10</v>
      </c>
      <c r="E41" s="98">
        <v>0</v>
      </c>
      <c r="F41" s="49">
        <v>0</v>
      </c>
      <c r="G41" s="49">
        <v>0</v>
      </c>
      <c r="H41" s="48">
        <f t="shared" si="2"/>
        <v>0</v>
      </c>
    </row>
    <row r="42" spans="1:8">
      <c r="A42" s="15"/>
      <c r="B42" s="16" t="s">
        <v>4</v>
      </c>
      <c r="C42" s="11"/>
      <c r="D42" s="56">
        <v>9</v>
      </c>
      <c r="E42" s="98">
        <v>0</v>
      </c>
      <c r="F42" s="49">
        <v>0</v>
      </c>
      <c r="G42" s="49">
        <v>0</v>
      </c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6">
        <v>8</v>
      </c>
      <c r="E43" s="98">
        <v>0</v>
      </c>
      <c r="F43" s="49">
        <v>0</v>
      </c>
      <c r="G43" s="49">
        <v>0</v>
      </c>
      <c r="H43" s="48">
        <f t="shared" si="2"/>
        <v>0</v>
      </c>
    </row>
    <row r="44" spans="1:8">
      <c r="A44" s="15"/>
      <c r="B44" s="16" t="s">
        <v>4</v>
      </c>
      <c r="C44" s="11"/>
      <c r="D44" s="56">
        <v>7</v>
      </c>
      <c r="E44" s="98">
        <v>0</v>
      </c>
      <c r="F44" s="49">
        <v>0</v>
      </c>
      <c r="G44" s="49">
        <v>0</v>
      </c>
      <c r="H44" s="48">
        <f t="shared" si="2"/>
        <v>0</v>
      </c>
    </row>
    <row r="45" spans="1:8">
      <c r="A45" s="15"/>
      <c r="B45" s="16" t="s">
        <v>1</v>
      </c>
      <c r="C45" s="11"/>
      <c r="D45" s="56">
        <v>6</v>
      </c>
      <c r="E45" s="98">
        <v>0</v>
      </c>
      <c r="F45" s="49">
        <v>0</v>
      </c>
      <c r="G45" s="49">
        <v>0</v>
      </c>
      <c r="H45" s="48">
        <f t="shared" si="2"/>
        <v>0</v>
      </c>
    </row>
    <row r="46" spans="1:8">
      <c r="A46" s="15"/>
      <c r="B46" s="16" t="s">
        <v>12</v>
      </c>
      <c r="C46" s="52"/>
      <c r="D46" s="56">
        <v>5</v>
      </c>
      <c r="E46" s="98">
        <v>0</v>
      </c>
      <c r="F46" s="49">
        <v>0</v>
      </c>
      <c r="G46" s="49">
        <v>0</v>
      </c>
      <c r="H46" s="48">
        <f t="shared" si="2"/>
        <v>0</v>
      </c>
    </row>
    <row r="47" spans="1:8">
      <c r="A47" s="15"/>
      <c r="B47" s="16"/>
      <c r="C47" s="11"/>
      <c r="D47" s="56">
        <v>4</v>
      </c>
      <c r="E47" s="98">
        <v>0</v>
      </c>
      <c r="F47" s="49">
        <v>0</v>
      </c>
      <c r="G47" s="49">
        <v>0</v>
      </c>
      <c r="H47" s="48">
        <f t="shared" si="2"/>
        <v>0</v>
      </c>
    </row>
    <row r="48" spans="1:8">
      <c r="A48" s="15"/>
      <c r="B48" s="16"/>
      <c r="C48" s="11" t="s">
        <v>1</v>
      </c>
      <c r="D48" s="56">
        <v>3</v>
      </c>
      <c r="E48" s="98">
        <v>0</v>
      </c>
      <c r="F48" s="49">
        <v>0</v>
      </c>
      <c r="G48" s="49">
        <v>0</v>
      </c>
      <c r="H48" s="48">
        <f t="shared" si="2"/>
        <v>0</v>
      </c>
    </row>
    <row r="49" spans="1:8">
      <c r="A49" s="15"/>
      <c r="B49" s="16"/>
      <c r="C49" s="11"/>
      <c r="D49" s="56">
        <v>2</v>
      </c>
      <c r="E49" s="98">
        <v>0</v>
      </c>
      <c r="F49" s="49">
        <v>0</v>
      </c>
      <c r="G49" s="49">
        <v>0</v>
      </c>
      <c r="H49" s="48">
        <f t="shared" si="2"/>
        <v>0</v>
      </c>
    </row>
    <row r="50" spans="1:8">
      <c r="A50" s="15"/>
      <c r="B50" s="10"/>
      <c r="C50" s="11"/>
      <c r="D50" s="52">
        <v>1</v>
      </c>
      <c r="E50" s="99">
        <v>0</v>
      </c>
      <c r="F50" s="49">
        <v>0</v>
      </c>
      <c r="G50" s="49">
        <v>0</v>
      </c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7</v>
      </c>
      <c r="F51" s="48">
        <f>SUM(F38:F50)</f>
        <v>0</v>
      </c>
      <c r="G51" s="48">
        <f>SUM(G38:G50)</f>
        <v>0</v>
      </c>
      <c r="H51" s="48">
        <f>SUM(H38:H50)</f>
        <v>7</v>
      </c>
    </row>
    <row r="52" spans="1:8" ht="12.75" customHeight="1">
      <c r="B52" s="119" t="s">
        <v>17</v>
      </c>
      <c r="C52" s="119"/>
      <c r="D52" s="119"/>
      <c r="E52" s="50">
        <f>+E23+E37+E51</f>
        <v>866</v>
      </c>
      <c r="F52" s="50">
        <f>+F23+F37+F51</f>
        <v>4</v>
      </c>
      <c r="G52" s="50">
        <f>+G23+G37+G51</f>
        <v>30</v>
      </c>
      <c r="H52" s="50">
        <f>+H23+H37+H51</f>
        <v>900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workbookViewId="0">
      <selection activeCell="E38" sqref="E38:G5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51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36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49">
        <v>239</v>
      </c>
      <c r="F10" s="49">
        <v>10</v>
      </c>
      <c r="G10" s="49">
        <v>4</v>
      </c>
      <c r="H10" s="48">
        <f>E10+F10+G10</f>
        <v>253</v>
      </c>
    </row>
    <row r="11" spans="1:8">
      <c r="A11" s="15"/>
      <c r="B11" s="16" t="s">
        <v>1</v>
      </c>
      <c r="C11" s="9" t="s">
        <v>0</v>
      </c>
      <c r="D11" s="53">
        <v>12</v>
      </c>
      <c r="E11" s="49">
        <v>32</v>
      </c>
      <c r="F11" s="49">
        <v>2</v>
      </c>
      <c r="G11" s="49">
        <v>0</v>
      </c>
      <c r="H11" s="48">
        <f t="shared" ref="H11:H22" si="0">E11+F11+G11</f>
        <v>34</v>
      </c>
    </row>
    <row r="12" spans="1:8">
      <c r="A12" s="15"/>
      <c r="B12" s="16" t="s">
        <v>2</v>
      </c>
      <c r="C12" s="9"/>
      <c r="D12" s="53">
        <v>11</v>
      </c>
      <c r="E12" s="49">
        <v>12</v>
      </c>
      <c r="F12" s="49">
        <v>3</v>
      </c>
      <c r="G12" s="49">
        <v>0</v>
      </c>
      <c r="H12" s="48">
        <f t="shared" si="0"/>
        <v>15</v>
      </c>
    </row>
    <row r="13" spans="1:8">
      <c r="A13" s="15"/>
      <c r="B13" s="16" t="s">
        <v>1</v>
      </c>
      <c r="C13" s="54"/>
      <c r="D13" s="53">
        <v>10</v>
      </c>
      <c r="E13" s="49">
        <v>4</v>
      </c>
      <c r="F13" s="49">
        <v>0</v>
      </c>
      <c r="G13" s="49">
        <v>0</v>
      </c>
      <c r="H13" s="48">
        <f t="shared" si="0"/>
        <v>4</v>
      </c>
    </row>
    <row r="14" spans="1:8">
      <c r="A14" s="15"/>
      <c r="B14" s="16" t="s">
        <v>3</v>
      </c>
      <c r="C14" s="9"/>
      <c r="D14" s="53">
        <v>9</v>
      </c>
      <c r="E14" s="49">
        <v>7</v>
      </c>
      <c r="F14" s="49">
        <v>1</v>
      </c>
      <c r="G14" s="49">
        <v>0</v>
      </c>
      <c r="H14" s="48">
        <f t="shared" si="0"/>
        <v>8</v>
      </c>
    </row>
    <row r="15" spans="1:8">
      <c r="A15" s="15"/>
      <c r="B15" s="16" t="s">
        <v>4</v>
      </c>
      <c r="C15" s="9" t="s">
        <v>5</v>
      </c>
      <c r="D15" s="53">
        <v>8</v>
      </c>
      <c r="E15" s="49">
        <v>7</v>
      </c>
      <c r="F15" s="49">
        <v>2</v>
      </c>
      <c r="G15" s="49">
        <v>0</v>
      </c>
      <c r="H15" s="48">
        <f t="shared" si="0"/>
        <v>9</v>
      </c>
    </row>
    <row r="16" spans="1:8">
      <c r="A16" s="15"/>
      <c r="B16" s="16" t="s">
        <v>6</v>
      </c>
      <c r="C16" s="9"/>
      <c r="D16" s="53">
        <v>7</v>
      </c>
      <c r="E16" s="49">
        <v>7</v>
      </c>
      <c r="F16" s="49">
        <v>2</v>
      </c>
      <c r="G16" s="49">
        <v>0</v>
      </c>
      <c r="H16" s="48">
        <f t="shared" si="0"/>
        <v>9</v>
      </c>
    </row>
    <row r="17" spans="1:8">
      <c r="A17" s="15"/>
      <c r="B17" s="16" t="s">
        <v>7</v>
      </c>
      <c r="C17" s="9"/>
      <c r="D17" s="53">
        <v>6</v>
      </c>
      <c r="E17" s="49">
        <v>17</v>
      </c>
      <c r="F17" s="49">
        <v>2</v>
      </c>
      <c r="G17" s="49">
        <v>3</v>
      </c>
      <c r="H17" s="48">
        <f t="shared" si="0"/>
        <v>22</v>
      </c>
    </row>
    <row r="18" spans="1:8">
      <c r="A18" s="15"/>
      <c r="B18" s="16" t="s">
        <v>1</v>
      </c>
      <c r="C18" s="54"/>
      <c r="D18" s="53">
        <v>5</v>
      </c>
      <c r="E18" s="49">
        <v>35</v>
      </c>
      <c r="F18" s="49">
        <v>5</v>
      </c>
      <c r="G18" s="49">
        <v>0</v>
      </c>
      <c r="H18" s="48">
        <f t="shared" si="0"/>
        <v>40</v>
      </c>
    </row>
    <row r="19" spans="1:8">
      <c r="A19" s="15"/>
      <c r="B19" s="16"/>
      <c r="C19" s="9"/>
      <c r="D19" s="53">
        <v>4</v>
      </c>
      <c r="E19" s="49">
        <v>64</v>
      </c>
      <c r="F19" s="49">
        <v>5</v>
      </c>
      <c r="G19" s="49">
        <v>0</v>
      </c>
      <c r="H19" s="48">
        <f t="shared" si="0"/>
        <v>69</v>
      </c>
    </row>
    <row r="20" spans="1:8">
      <c r="A20" s="15"/>
      <c r="B20" s="16"/>
      <c r="C20" s="9" t="s">
        <v>1</v>
      </c>
      <c r="D20" s="53">
        <v>3</v>
      </c>
      <c r="E20" s="49">
        <v>51</v>
      </c>
      <c r="F20" s="49">
        <v>2</v>
      </c>
      <c r="G20" s="49">
        <v>0</v>
      </c>
      <c r="H20" s="48">
        <f t="shared" si="0"/>
        <v>53</v>
      </c>
    </row>
    <row r="21" spans="1:8">
      <c r="A21" s="15"/>
      <c r="B21" s="16"/>
      <c r="C21" s="9"/>
      <c r="D21" s="53">
        <v>2</v>
      </c>
      <c r="E21" s="49">
        <v>27</v>
      </c>
      <c r="F21" s="49">
        <v>1</v>
      </c>
      <c r="G21" s="49">
        <v>1</v>
      </c>
      <c r="H21" s="48">
        <f t="shared" si="0"/>
        <v>29</v>
      </c>
    </row>
    <row r="22" spans="1:8">
      <c r="A22" s="15"/>
      <c r="B22" s="10"/>
      <c r="C22" s="17"/>
      <c r="D22" s="52">
        <v>1</v>
      </c>
      <c r="E22" s="49">
        <v>25</v>
      </c>
      <c r="F22" s="49">
        <v>0</v>
      </c>
      <c r="G22" s="49">
        <v>1</v>
      </c>
      <c r="H22" s="48">
        <f t="shared" si="0"/>
        <v>26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527</v>
      </c>
      <c r="F23" s="48">
        <f>SUM(F10:F22)</f>
        <v>35</v>
      </c>
      <c r="G23" s="48">
        <f>SUM(G10:G22)</f>
        <v>9</v>
      </c>
      <c r="H23" s="48">
        <f>SUM(H10:H22)</f>
        <v>571</v>
      </c>
    </row>
    <row r="24" spans="1:8">
      <c r="A24" s="15"/>
      <c r="B24" s="52"/>
      <c r="C24" s="55"/>
      <c r="D24" s="53">
        <v>13</v>
      </c>
      <c r="E24" s="49">
        <v>580</v>
      </c>
      <c r="F24" s="49">
        <v>10</v>
      </c>
      <c r="G24" s="49">
        <v>10</v>
      </c>
      <c r="H24" s="48">
        <f t="shared" ref="H24:H36" si="1">E24+F24+G24</f>
        <v>600</v>
      </c>
    </row>
    <row r="25" spans="1:8">
      <c r="A25" s="15"/>
      <c r="B25" s="16"/>
      <c r="C25" s="11" t="s">
        <v>0</v>
      </c>
      <c r="D25" s="53">
        <v>12</v>
      </c>
      <c r="E25" s="49">
        <v>45</v>
      </c>
      <c r="F25" s="49">
        <v>5</v>
      </c>
      <c r="G25" s="49">
        <v>0</v>
      </c>
      <c r="H25" s="48">
        <f t="shared" si="1"/>
        <v>50</v>
      </c>
    </row>
    <row r="26" spans="1:8">
      <c r="A26" s="15"/>
      <c r="B26" s="16" t="s">
        <v>7</v>
      </c>
      <c r="C26" s="11"/>
      <c r="D26" s="53">
        <v>11</v>
      </c>
      <c r="E26" s="49">
        <v>22</v>
      </c>
      <c r="F26" s="49">
        <v>1</v>
      </c>
      <c r="G26" s="49">
        <v>0</v>
      </c>
      <c r="H26" s="48">
        <f t="shared" si="1"/>
        <v>23</v>
      </c>
    </row>
    <row r="27" spans="1:8">
      <c r="A27" s="15"/>
      <c r="B27" s="16" t="s">
        <v>8</v>
      </c>
      <c r="C27" s="55"/>
      <c r="D27" s="53">
        <v>10</v>
      </c>
      <c r="E27" s="49">
        <v>15</v>
      </c>
      <c r="F27" s="49">
        <v>2</v>
      </c>
      <c r="G27" s="49">
        <v>0</v>
      </c>
      <c r="H27" s="48">
        <f t="shared" si="1"/>
        <v>17</v>
      </c>
    </row>
    <row r="28" spans="1:8">
      <c r="A28" s="15"/>
      <c r="B28" s="16" t="s">
        <v>0</v>
      </c>
      <c r="C28" s="11"/>
      <c r="D28" s="53">
        <v>9</v>
      </c>
      <c r="E28" s="49">
        <v>10</v>
      </c>
      <c r="F28" s="49">
        <v>2</v>
      </c>
      <c r="G28" s="49">
        <v>0</v>
      </c>
      <c r="H28" s="48">
        <f t="shared" si="1"/>
        <v>12</v>
      </c>
    </row>
    <row r="29" spans="1:8">
      <c r="A29" s="15"/>
      <c r="B29" s="16" t="s">
        <v>2</v>
      </c>
      <c r="C29" s="11" t="s">
        <v>5</v>
      </c>
      <c r="D29" s="53">
        <v>8</v>
      </c>
      <c r="E29" s="49">
        <v>25</v>
      </c>
      <c r="F29" s="49">
        <v>2</v>
      </c>
      <c r="G29" s="49">
        <v>2</v>
      </c>
      <c r="H29" s="48">
        <f t="shared" si="1"/>
        <v>29</v>
      </c>
    </row>
    <row r="30" spans="1:8">
      <c r="A30" s="15"/>
      <c r="B30" s="16" t="s">
        <v>4</v>
      </c>
      <c r="C30" s="11"/>
      <c r="D30" s="53">
        <v>7</v>
      </c>
      <c r="E30" s="49">
        <v>6</v>
      </c>
      <c r="F30" s="49">
        <v>1</v>
      </c>
      <c r="G30" s="49">
        <v>0</v>
      </c>
      <c r="H30" s="48">
        <f t="shared" si="1"/>
        <v>7</v>
      </c>
    </row>
    <row r="31" spans="1:8">
      <c r="A31" s="15"/>
      <c r="B31" s="16" t="s">
        <v>0</v>
      </c>
      <c r="C31" s="11"/>
      <c r="D31" s="53">
        <v>6</v>
      </c>
      <c r="E31" s="49">
        <v>20</v>
      </c>
      <c r="F31" s="49">
        <v>2</v>
      </c>
      <c r="G31" s="49">
        <v>0</v>
      </c>
      <c r="H31" s="48">
        <f t="shared" si="1"/>
        <v>22</v>
      </c>
    </row>
    <row r="32" spans="1:8">
      <c r="A32" s="15"/>
      <c r="B32" s="16" t="s">
        <v>9</v>
      </c>
      <c r="C32" s="55"/>
      <c r="D32" s="53">
        <v>5</v>
      </c>
      <c r="E32" s="49">
        <v>44</v>
      </c>
      <c r="F32" s="49">
        <v>4</v>
      </c>
      <c r="G32" s="49">
        <v>1</v>
      </c>
      <c r="H32" s="48">
        <f t="shared" si="1"/>
        <v>49</v>
      </c>
    </row>
    <row r="33" spans="1:8">
      <c r="A33" s="15"/>
      <c r="B33" s="16"/>
      <c r="C33" s="11"/>
      <c r="D33" s="53">
        <v>4</v>
      </c>
      <c r="E33" s="49">
        <v>37</v>
      </c>
      <c r="F33" s="49">
        <v>2</v>
      </c>
      <c r="G33" s="49">
        <v>1</v>
      </c>
      <c r="H33" s="48">
        <f t="shared" si="1"/>
        <v>40</v>
      </c>
    </row>
    <row r="34" spans="1:8">
      <c r="A34" s="15"/>
      <c r="B34" s="16"/>
      <c r="C34" s="11" t="s">
        <v>1</v>
      </c>
      <c r="D34" s="53">
        <v>3</v>
      </c>
      <c r="E34" s="49">
        <v>52</v>
      </c>
      <c r="F34" s="49">
        <v>0</v>
      </c>
      <c r="G34" s="49">
        <v>0</v>
      </c>
      <c r="H34" s="48">
        <f t="shared" si="1"/>
        <v>52</v>
      </c>
    </row>
    <row r="35" spans="1:8">
      <c r="A35" s="15"/>
      <c r="B35" s="16"/>
      <c r="C35" s="11"/>
      <c r="D35" s="53">
        <v>2</v>
      </c>
      <c r="E35" s="49">
        <v>37</v>
      </c>
      <c r="F35" s="49">
        <v>0</v>
      </c>
      <c r="G35" s="49">
        <v>0</v>
      </c>
      <c r="H35" s="48">
        <f t="shared" si="1"/>
        <v>37</v>
      </c>
    </row>
    <row r="36" spans="1:8">
      <c r="A36" s="15"/>
      <c r="B36" s="10"/>
      <c r="C36" s="18"/>
      <c r="D36" s="52">
        <v>1</v>
      </c>
      <c r="E36" s="49">
        <v>41</v>
      </c>
      <c r="F36" s="49">
        <v>0</v>
      </c>
      <c r="G36" s="49">
        <v>1</v>
      </c>
      <c r="H36" s="48">
        <f t="shared" si="1"/>
        <v>42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934</v>
      </c>
      <c r="F37" s="48">
        <f>SUM(F24:F36)</f>
        <v>31</v>
      </c>
      <c r="G37" s="48">
        <f>SUM(G24:G36)</f>
        <v>15</v>
      </c>
      <c r="H37" s="48">
        <f>SUM(H24:H36)</f>
        <v>980</v>
      </c>
    </row>
    <row r="38" spans="1:8">
      <c r="A38" s="15"/>
      <c r="B38" s="52"/>
      <c r="C38" s="52"/>
      <c r="D38" s="53">
        <v>13</v>
      </c>
      <c r="E38" s="49">
        <v>2</v>
      </c>
      <c r="F38" s="49">
        <v>0</v>
      </c>
      <c r="G38" s="49">
        <v>0</v>
      </c>
      <c r="H38" s="48">
        <f t="shared" ref="H38:H50" si="2">E38+F38+G38</f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49">
        <v>0</v>
      </c>
      <c r="F39" s="49">
        <v>0</v>
      </c>
      <c r="G39" s="49">
        <v>0</v>
      </c>
      <c r="H39" s="48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49">
        <v>0</v>
      </c>
      <c r="F40" s="49">
        <v>0</v>
      </c>
      <c r="G40" s="49">
        <v>0</v>
      </c>
      <c r="H40" s="48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49">
        <v>0</v>
      </c>
      <c r="F41" s="49">
        <v>0</v>
      </c>
      <c r="G41" s="49">
        <v>0</v>
      </c>
      <c r="H41" s="48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49">
        <v>0</v>
      </c>
      <c r="F42" s="49">
        <v>0</v>
      </c>
      <c r="G42" s="49">
        <v>0</v>
      </c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49">
        <v>0</v>
      </c>
      <c r="F43" s="49">
        <v>0</v>
      </c>
      <c r="G43" s="49">
        <v>0</v>
      </c>
      <c r="H43" s="48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49">
        <v>0</v>
      </c>
      <c r="F44" s="49">
        <v>0</v>
      </c>
      <c r="G44" s="49">
        <v>0</v>
      </c>
      <c r="H44" s="48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49">
        <v>0</v>
      </c>
      <c r="F45" s="49">
        <v>0</v>
      </c>
      <c r="G45" s="49">
        <v>0</v>
      </c>
      <c r="H45" s="48">
        <f t="shared" si="2"/>
        <v>0</v>
      </c>
    </row>
    <row r="46" spans="1:8">
      <c r="A46" s="15"/>
      <c r="B46" s="16" t="s">
        <v>12</v>
      </c>
      <c r="C46" s="52"/>
      <c r="D46" s="53">
        <v>5</v>
      </c>
      <c r="E46" s="49">
        <v>0</v>
      </c>
      <c r="F46" s="49">
        <v>0</v>
      </c>
      <c r="G46" s="49">
        <v>0</v>
      </c>
      <c r="H46" s="48">
        <f t="shared" si="2"/>
        <v>0</v>
      </c>
    </row>
    <row r="47" spans="1:8">
      <c r="A47" s="15"/>
      <c r="B47" s="16"/>
      <c r="C47" s="11"/>
      <c r="D47" s="53">
        <v>4</v>
      </c>
      <c r="E47" s="49">
        <v>0</v>
      </c>
      <c r="F47" s="49">
        <v>0</v>
      </c>
      <c r="G47" s="49">
        <v>0</v>
      </c>
      <c r="H47" s="48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49">
        <v>0</v>
      </c>
      <c r="F48" s="49">
        <v>0</v>
      </c>
      <c r="G48" s="49">
        <v>0</v>
      </c>
      <c r="H48" s="48">
        <f t="shared" si="2"/>
        <v>0</v>
      </c>
    </row>
    <row r="49" spans="1:8">
      <c r="A49" s="15"/>
      <c r="B49" s="16"/>
      <c r="C49" s="11"/>
      <c r="D49" s="53">
        <v>2</v>
      </c>
      <c r="E49" s="49">
        <v>0</v>
      </c>
      <c r="F49" s="49">
        <v>0</v>
      </c>
      <c r="G49" s="49">
        <v>0</v>
      </c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>
        <v>0</v>
      </c>
      <c r="F50" s="49">
        <v>0</v>
      </c>
      <c r="G50" s="49">
        <v>0</v>
      </c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2</v>
      </c>
      <c r="F51" s="48">
        <f>SUM(F38:F50)</f>
        <v>0</v>
      </c>
      <c r="G51" s="48">
        <f>SUM(G38:G50)</f>
        <v>0</v>
      </c>
      <c r="H51" s="48">
        <f>SUM(H38:H50)</f>
        <v>2</v>
      </c>
    </row>
    <row r="52" spans="1:8" ht="12.75" customHeight="1">
      <c r="B52" s="119" t="s">
        <v>17</v>
      </c>
      <c r="C52" s="119"/>
      <c r="D52" s="119"/>
      <c r="E52" s="50">
        <f>+E23+E37+E51</f>
        <v>1463</v>
      </c>
      <c r="F52" s="50">
        <f>+F23+F37+F51</f>
        <v>66</v>
      </c>
      <c r="G52" s="50">
        <f>+G23+G37+G51</f>
        <v>24</v>
      </c>
      <c r="H52" s="50">
        <f>+H23+H37+H51</f>
        <v>1553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workbookViewId="0">
      <selection activeCell="E38" sqref="E38:G5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52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53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49">
        <v>146</v>
      </c>
      <c r="F10" s="49"/>
      <c r="G10" s="49"/>
      <c r="H10" s="48">
        <f>E10+F10+G10</f>
        <v>146</v>
      </c>
    </row>
    <row r="11" spans="1:8">
      <c r="A11" s="15"/>
      <c r="B11" s="16" t="s">
        <v>1</v>
      </c>
      <c r="C11" s="9" t="s">
        <v>0</v>
      </c>
      <c r="D11" s="53">
        <v>12</v>
      </c>
      <c r="E11" s="49">
        <v>15</v>
      </c>
      <c r="F11" s="49"/>
      <c r="G11" s="49"/>
      <c r="H11" s="48">
        <f t="shared" ref="H11:H22" si="0">E11+F11+G11</f>
        <v>15</v>
      </c>
    </row>
    <row r="12" spans="1:8">
      <c r="A12" s="15"/>
      <c r="B12" s="16" t="s">
        <v>2</v>
      </c>
      <c r="C12" s="9"/>
      <c r="D12" s="53">
        <v>11</v>
      </c>
      <c r="E12" s="49">
        <v>20</v>
      </c>
      <c r="F12" s="49">
        <v>1</v>
      </c>
      <c r="G12" s="49"/>
      <c r="H12" s="48">
        <f t="shared" si="0"/>
        <v>21</v>
      </c>
    </row>
    <row r="13" spans="1:8">
      <c r="A13" s="15"/>
      <c r="B13" s="16" t="s">
        <v>1</v>
      </c>
      <c r="C13" s="54"/>
      <c r="D13" s="53">
        <v>10</v>
      </c>
      <c r="E13" s="49">
        <v>5</v>
      </c>
      <c r="F13" s="49">
        <v>1</v>
      </c>
      <c r="G13" s="49"/>
      <c r="H13" s="48">
        <f t="shared" si="0"/>
        <v>6</v>
      </c>
    </row>
    <row r="14" spans="1:8">
      <c r="A14" s="15"/>
      <c r="B14" s="16" t="s">
        <v>3</v>
      </c>
      <c r="C14" s="9"/>
      <c r="D14" s="53">
        <v>9</v>
      </c>
      <c r="E14" s="49">
        <v>4</v>
      </c>
      <c r="F14" s="49"/>
      <c r="G14" s="49"/>
      <c r="H14" s="48">
        <f t="shared" si="0"/>
        <v>4</v>
      </c>
    </row>
    <row r="15" spans="1:8">
      <c r="A15" s="15"/>
      <c r="B15" s="16" t="s">
        <v>4</v>
      </c>
      <c r="C15" s="9" t="s">
        <v>5</v>
      </c>
      <c r="D15" s="53">
        <v>8</v>
      </c>
      <c r="E15" s="49">
        <v>7</v>
      </c>
      <c r="F15" s="49"/>
      <c r="G15" s="49"/>
      <c r="H15" s="48">
        <f t="shared" si="0"/>
        <v>7</v>
      </c>
    </row>
    <row r="16" spans="1:8">
      <c r="A16" s="15"/>
      <c r="B16" s="16" t="s">
        <v>6</v>
      </c>
      <c r="C16" s="9"/>
      <c r="D16" s="53">
        <v>7</v>
      </c>
      <c r="E16" s="49">
        <v>7</v>
      </c>
      <c r="F16" s="49"/>
      <c r="G16" s="49"/>
      <c r="H16" s="48">
        <f t="shared" si="0"/>
        <v>7</v>
      </c>
    </row>
    <row r="17" spans="1:8">
      <c r="A17" s="15"/>
      <c r="B17" s="16" t="s">
        <v>7</v>
      </c>
      <c r="C17" s="9"/>
      <c r="D17" s="53">
        <v>6</v>
      </c>
      <c r="E17" s="49">
        <v>16</v>
      </c>
      <c r="F17" s="49"/>
      <c r="G17" s="49"/>
      <c r="H17" s="48">
        <f t="shared" si="0"/>
        <v>16</v>
      </c>
    </row>
    <row r="18" spans="1:8">
      <c r="A18" s="15"/>
      <c r="B18" s="16" t="s">
        <v>1</v>
      </c>
      <c r="C18" s="54"/>
      <c r="D18" s="53">
        <v>5</v>
      </c>
      <c r="E18" s="49">
        <v>7</v>
      </c>
      <c r="F18" s="49"/>
      <c r="G18" s="49"/>
      <c r="H18" s="48">
        <f t="shared" si="0"/>
        <v>7</v>
      </c>
    </row>
    <row r="19" spans="1:8">
      <c r="A19" s="15"/>
      <c r="B19" s="16"/>
      <c r="C19" s="9"/>
      <c r="D19" s="53">
        <v>4</v>
      </c>
      <c r="E19" s="49"/>
      <c r="F19" s="49"/>
      <c r="G19" s="49"/>
      <c r="H19" s="48">
        <f t="shared" si="0"/>
        <v>0</v>
      </c>
    </row>
    <row r="20" spans="1:8">
      <c r="A20" s="15"/>
      <c r="B20" s="16"/>
      <c r="C20" s="9" t="s">
        <v>1</v>
      </c>
      <c r="D20" s="53">
        <v>3</v>
      </c>
      <c r="E20" s="49">
        <v>18</v>
      </c>
      <c r="F20" s="49"/>
      <c r="G20" s="49"/>
      <c r="H20" s="48">
        <f t="shared" si="0"/>
        <v>18</v>
      </c>
    </row>
    <row r="21" spans="1:8">
      <c r="A21" s="15"/>
      <c r="B21" s="16"/>
      <c r="C21" s="9"/>
      <c r="D21" s="53">
        <v>2</v>
      </c>
      <c r="E21" s="49">
        <v>8</v>
      </c>
      <c r="F21" s="49"/>
      <c r="G21" s="49"/>
      <c r="H21" s="48">
        <f t="shared" si="0"/>
        <v>8</v>
      </c>
    </row>
    <row r="22" spans="1:8">
      <c r="A22" s="15"/>
      <c r="B22" s="10"/>
      <c r="C22" s="17"/>
      <c r="D22" s="52">
        <v>1</v>
      </c>
      <c r="E22" s="49">
        <v>4</v>
      </c>
      <c r="F22" s="49"/>
      <c r="G22" s="49"/>
      <c r="H22" s="48">
        <f t="shared" si="0"/>
        <v>4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257</v>
      </c>
      <c r="F23" s="48">
        <f>SUM(F10:F22)</f>
        <v>2</v>
      </c>
      <c r="G23" s="48">
        <f>SUM(G10:G22)</f>
        <v>0</v>
      </c>
      <c r="H23" s="48">
        <f>SUM(H10:H22)</f>
        <v>259</v>
      </c>
    </row>
    <row r="24" spans="1:8">
      <c r="A24" s="15"/>
      <c r="B24" s="52"/>
      <c r="C24" s="55"/>
      <c r="D24" s="53">
        <v>13</v>
      </c>
      <c r="E24" s="49">
        <v>592</v>
      </c>
      <c r="F24" s="49">
        <v>16</v>
      </c>
      <c r="G24" s="49">
        <v>3</v>
      </c>
      <c r="H24" s="48">
        <f t="shared" ref="H24:H36" si="1">E24+F24+G24</f>
        <v>611</v>
      </c>
    </row>
    <row r="25" spans="1:8">
      <c r="A25" s="15"/>
      <c r="B25" s="16"/>
      <c r="C25" s="11" t="s">
        <v>0</v>
      </c>
      <c r="D25" s="53">
        <v>12</v>
      </c>
      <c r="E25" s="49">
        <v>22</v>
      </c>
      <c r="F25" s="49"/>
      <c r="G25" s="49"/>
      <c r="H25" s="48">
        <f t="shared" si="1"/>
        <v>22</v>
      </c>
    </row>
    <row r="26" spans="1:8">
      <c r="A26" s="15"/>
      <c r="B26" s="16" t="s">
        <v>7</v>
      </c>
      <c r="C26" s="11"/>
      <c r="D26" s="53">
        <v>11</v>
      </c>
      <c r="E26" s="49">
        <v>24</v>
      </c>
      <c r="F26" s="49"/>
      <c r="G26" s="49"/>
      <c r="H26" s="48">
        <f t="shared" si="1"/>
        <v>24</v>
      </c>
    </row>
    <row r="27" spans="1:8">
      <c r="A27" s="15"/>
      <c r="B27" s="16" t="s">
        <v>8</v>
      </c>
      <c r="C27" s="55"/>
      <c r="D27" s="53">
        <v>10</v>
      </c>
      <c r="E27" s="49">
        <v>7</v>
      </c>
      <c r="F27" s="49"/>
      <c r="G27" s="49">
        <v>1</v>
      </c>
      <c r="H27" s="48">
        <f t="shared" si="1"/>
        <v>8</v>
      </c>
    </row>
    <row r="28" spans="1:8">
      <c r="A28" s="15"/>
      <c r="B28" s="16" t="s">
        <v>0</v>
      </c>
      <c r="C28" s="11"/>
      <c r="D28" s="53">
        <v>9</v>
      </c>
      <c r="E28" s="49">
        <v>4</v>
      </c>
      <c r="F28" s="49"/>
      <c r="G28" s="49"/>
      <c r="H28" s="48">
        <f t="shared" si="1"/>
        <v>4</v>
      </c>
    </row>
    <row r="29" spans="1:8">
      <c r="A29" s="15"/>
      <c r="B29" s="16" t="s">
        <v>2</v>
      </c>
      <c r="C29" s="11" t="s">
        <v>5</v>
      </c>
      <c r="D29" s="53">
        <v>8</v>
      </c>
      <c r="E29" s="49">
        <v>12</v>
      </c>
      <c r="F29" s="49"/>
      <c r="G29" s="49"/>
      <c r="H29" s="48">
        <f t="shared" si="1"/>
        <v>12</v>
      </c>
    </row>
    <row r="30" spans="1:8">
      <c r="A30" s="15"/>
      <c r="B30" s="16" t="s">
        <v>4</v>
      </c>
      <c r="C30" s="11"/>
      <c r="D30" s="53">
        <v>7</v>
      </c>
      <c r="E30" s="49">
        <v>11</v>
      </c>
      <c r="F30" s="49">
        <v>1</v>
      </c>
      <c r="G30" s="49"/>
      <c r="H30" s="48">
        <f t="shared" si="1"/>
        <v>12</v>
      </c>
    </row>
    <row r="31" spans="1:8">
      <c r="A31" s="15"/>
      <c r="B31" s="16" t="s">
        <v>0</v>
      </c>
      <c r="C31" s="11"/>
      <c r="D31" s="53">
        <v>6</v>
      </c>
      <c r="E31" s="49">
        <v>16</v>
      </c>
      <c r="F31" s="49"/>
      <c r="G31" s="49"/>
      <c r="H31" s="48">
        <f t="shared" si="1"/>
        <v>16</v>
      </c>
    </row>
    <row r="32" spans="1:8">
      <c r="A32" s="15"/>
      <c r="B32" s="16" t="s">
        <v>9</v>
      </c>
      <c r="C32" s="55"/>
      <c r="D32" s="53">
        <v>5</v>
      </c>
      <c r="E32" s="49">
        <v>10</v>
      </c>
      <c r="F32" s="49"/>
      <c r="G32" s="49"/>
      <c r="H32" s="48">
        <f t="shared" si="1"/>
        <v>10</v>
      </c>
    </row>
    <row r="33" spans="1:8">
      <c r="A33" s="15"/>
      <c r="B33" s="16"/>
      <c r="C33" s="11"/>
      <c r="D33" s="53">
        <v>4</v>
      </c>
      <c r="E33" s="49">
        <v>5</v>
      </c>
      <c r="F33" s="49"/>
      <c r="G33" s="49"/>
      <c r="H33" s="48">
        <f t="shared" si="1"/>
        <v>5</v>
      </c>
    </row>
    <row r="34" spans="1:8">
      <c r="A34" s="15"/>
      <c r="B34" s="16"/>
      <c r="C34" s="11" t="s">
        <v>1</v>
      </c>
      <c r="D34" s="53">
        <v>3</v>
      </c>
      <c r="E34" s="49">
        <v>14</v>
      </c>
      <c r="F34" s="49"/>
      <c r="G34" s="49"/>
      <c r="H34" s="48">
        <f t="shared" si="1"/>
        <v>14</v>
      </c>
    </row>
    <row r="35" spans="1:8">
      <c r="A35" s="15"/>
      <c r="B35" s="16"/>
      <c r="C35" s="11"/>
      <c r="D35" s="53">
        <v>2</v>
      </c>
      <c r="E35" s="49">
        <v>1</v>
      </c>
      <c r="F35" s="49"/>
      <c r="G35" s="49"/>
      <c r="H35" s="48">
        <f t="shared" si="1"/>
        <v>1</v>
      </c>
    </row>
    <row r="36" spans="1:8">
      <c r="A36" s="15"/>
      <c r="B36" s="10"/>
      <c r="C36" s="18"/>
      <c r="D36" s="52">
        <v>1</v>
      </c>
      <c r="E36" s="49">
        <v>10</v>
      </c>
      <c r="F36" s="49"/>
      <c r="G36" s="49"/>
      <c r="H36" s="48">
        <f t="shared" si="1"/>
        <v>10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728</v>
      </c>
      <c r="F37" s="48">
        <f>SUM(F24:F36)</f>
        <v>17</v>
      </c>
      <c r="G37" s="48">
        <f>SUM(G24:G36)</f>
        <v>4</v>
      </c>
      <c r="H37" s="48">
        <f>SUM(H24:H36)</f>
        <v>749</v>
      </c>
    </row>
    <row r="38" spans="1:8">
      <c r="A38" s="15"/>
      <c r="B38" s="52"/>
      <c r="C38" s="52"/>
      <c r="D38" s="53">
        <v>13</v>
      </c>
      <c r="E38" s="49">
        <v>2</v>
      </c>
      <c r="F38" s="49"/>
      <c r="G38" s="49"/>
      <c r="H38" s="48">
        <f t="shared" ref="H38:H50" si="2">E38+F38+G38</f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49"/>
      <c r="F39" s="49"/>
      <c r="G39" s="49"/>
      <c r="H39" s="48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49"/>
      <c r="F40" s="49"/>
      <c r="G40" s="49"/>
      <c r="H40" s="48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49"/>
      <c r="F41" s="49"/>
      <c r="G41" s="49"/>
      <c r="H41" s="48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49"/>
      <c r="F42" s="49"/>
      <c r="G42" s="49"/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49"/>
      <c r="F43" s="49"/>
      <c r="G43" s="49"/>
      <c r="H43" s="48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49"/>
      <c r="F44" s="49"/>
      <c r="G44" s="49"/>
      <c r="H44" s="48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49"/>
      <c r="F45" s="49"/>
      <c r="G45" s="49"/>
      <c r="H45" s="48">
        <f t="shared" si="2"/>
        <v>0</v>
      </c>
    </row>
    <row r="46" spans="1:8">
      <c r="A46" s="15"/>
      <c r="B46" s="16" t="s">
        <v>12</v>
      </c>
      <c r="C46" s="52"/>
      <c r="D46" s="53">
        <v>5</v>
      </c>
      <c r="E46" s="49"/>
      <c r="F46" s="49"/>
      <c r="G46" s="49"/>
      <c r="H46" s="48">
        <f t="shared" si="2"/>
        <v>0</v>
      </c>
    </row>
    <row r="47" spans="1:8">
      <c r="A47" s="15"/>
      <c r="B47" s="16"/>
      <c r="C47" s="11"/>
      <c r="D47" s="53">
        <v>4</v>
      </c>
      <c r="E47" s="49"/>
      <c r="F47" s="49"/>
      <c r="G47" s="49"/>
      <c r="H47" s="48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49"/>
      <c r="F48" s="49"/>
      <c r="G48" s="49"/>
      <c r="H48" s="48">
        <f t="shared" si="2"/>
        <v>0</v>
      </c>
    </row>
    <row r="49" spans="1:8">
      <c r="A49" s="15"/>
      <c r="B49" s="16"/>
      <c r="C49" s="11"/>
      <c r="D49" s="53">
        <v>2</v>
      </c>
      <c r="E49" s="49"/>
      <c r="F49" s="49"/>
      <c r="G49" s="49"/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/>
      <c r="F50" s="49"/>
      <c r="G50" s="49"/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2</v>
      </c>
      <c r="F51" s="48">
        <f>SUM(F38:F50)</f>
        <v>0</v>
      </c>
      <c r="G51" s="48">
        <f>SUM(G38:G50)</f>
        <v>0</v>
      </c>
      <c r="H51" s="48">
        <f>SUM(H38:H50)</f>
        <v>2</v>
      </c>
    </row>
    <row r="52" spans="1:8" ht="12.75" customHeight="1">
      <c r="B52" s="119" t="s">
        <v>17</v>
      </c>
      <c r="C52" s="119"/>
      <c r="D52" s="119"/>
      <c r="E52" s="50">
        <f>+E23+E37+E51</f>
        <v>987</v>
      </c>
      <c r="F52" s="50">
        <f>+F23+F37+F51</f>
        <v>19</v>
      </c>
      <c r="G52" s="50">
        <f>+G23+G37+G51</f>
        <v>4</v>
      </c>
      <c r="H52" s="50">
        <f>+H23+H37+H51</f>
        <v>1010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workbookViewId="0">
      <selection activeCell="E38" sqref="E38:G5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54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36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49">
        <v>97</v>
      </c>
      <c r="F10" s="49">
        <v>4</v>
      </c>
      <c r="G10" s="49">
        <v>1</v>
      </c>
      <c r="H10" s="48">
        <f>E10+F10+G10</f>
        <v>102</v>
      </c>
    </row>
    <row r="11" spans="1:8">
      <c r="A11" s="15"/>
      <c r="B11" s="16" t="s">
        <v>1</v>
      </c>
      <c r="C11" s="9" t="s">
        <v>0</v>
      </c>
      <c r="D11" s="53">
        <v>12</v>
      </c>
      <c r="E11" s="49">
        <v>7</v>
      </c>
      <c r="F11" s="49">
        <v>0</v>
      </c>
      <c r="G11" s="49">
        <v>0</v>
      </c>
      <c r="H11" s="48">
        <f t="shared" ref="H11:H22" si="0">E11+F11+G11</f>
        <v>7</v>
      </c>
    </row>
    <row r="12" spans="1:8">
      <c r="A12" s="15"/>
      <c r="B12" s="16" t="s">
        <v>2</v>
      </c>
      <c r="C12" s="9"/>
      <c r="D12" s="53">
        <v>11</v>
      </c>
      <c r="E12" s="49">
        <v>10</v>
      </c>
      <c r="F12" s="49">
        <v>1</v>
      </c>
      <c r="G12" s="49">
        <v>0</v>
      </c>
      <c r="H12" s="48">
        <f t="shared" si="0"/>
        <v>11</v>
      </c>
    </row>
    <row r="13" spans="1:8">
      <c r="A13" s="15"/>
      <c r="B13" s="16" t="s">
        <v>1</v>
      </c>
      <c r="C13" s="54"/>
      <c r="D13" s="53">
        <v>10</v>
      </c>
      <c r="E13" s="49">
        <v>3</v>
      </c>
      <c r="F13" s="49">
        <v>0</v>
      </c>
      <c r="G13" s="49">
        <v>0</v>
      </c>
      <c r="H13" s="48">
        <f t="shared" si="0"/>
        <v>3</v>
      </c>
    </row>
    <row r="14" spans="1:8">
      <c r="A14" s="15"/>
      <c r="B14" s="16" t="s">
        <v>3</v>
      </c>
      <c r="C14" s="9"/>
      <c r="D14" s="53">
        <v>9</v>
      </c>
      <c r="E14" s="49">
        <v>3</v>
      </c>
      <c r="F14" s="49">
        <v>0</v>
      </c>
      <c r="G14" s="49">
        <v>0</v>
      </c>
      <c r="H14" s="48">
        <f t="shared" si="0"/>
        <v>3</v>
      </c>
    </row>
    <row r="15" spans="1:8">
      <c r="A15" s="15"/>
      <c r="B15" s="16" t="s">
        <v>4</v>
      </c>
      <c r="C15" s="9" t="s">
        <v>5</v>
      </c>
      <c r="D15" s="53">
        <v>8</v>
      </c>
      <c r="E15" s="49">
        <v>1</v>
      </c>
      <c r="F15" s="49">
        <v>0</v>
      </c>
      <c r="G15" s="49">
        <v>0</v>
      </c>
      <c r="H15" s="48">
        <f t="shared" si="0"/>
        <v>1</v>
      </c>
    </row>
    <row r="16" spans="1:8">
      <c r="A16" s="15"/>
      <c r="B16" s="16" t="s">
        <v>6</v>
      </c>
      <c r="C16" s="9"/>
      <c r="D16" s="53">
        <v>7</v>
      </c>
      <c r="E16" s="49">
        <v>0</v>
      </c>
      <c r="F16" s="49">
        <v>0</v>
      </c>
      <c r="G16" s="49">
        <v>0</v>
      </c>
      <c r="H16" s="48">
        <f t="shared" si="0"/>
        <v>0</v>
      </c>
    </row>
    <row r="17" spans="1:8">
      <c r="A17" s="15"/>
      <c r="B17" s="16" t="s">
        <v>7</v>
      </c>
      <c r="C17" s="9"/>
      <c r="D17" s="53">
        <v>6</v>
      </c>
      <c r="E17" s="49">
        <v>8</v>
      </c>
      <c r="F17" s="49">
        <v>1</v>
      </c>
      <c r="G17" s="49">
        <v>0</v>
      </c>
      <c r="H17" s="48">
        <f t="shared" si="0"/>
        <v>9</v>
      </c>
    </row>
    <row r="18" spans="1:8">
      <c r="A18" s="15"/>
      <c r="B18" s="16" t="s">
        <v>1</v>
      </c>
      <c r="C18" s="54"/>
      <c r="D18" s="53">
        <v>5</v>
      </c>
      <c r="E18" s="49">
        <v>11</v>
      </c>
      <c r="F18" s="49">
        <v>0</v>
      </c>
      <c r="G18" s="49">
        <v>0</v>
      </c>
      <c r="H18" s="48">
        <f t="shared" si="0"/>
        <v>11</v>
      </c>
    </row>
    <row r="19" spans="1:8">
      <c r="A19" s="15"/>
      <c r="B19" s="16"/>
      <c r="C19" s="9"/>
      <c r="D19" s="53">
        <v>4</v>
      </c>
      <c r="E19" s="49">
        <v>8</v>
      </c>
      <c r="F19" s="49">
        <v>1</v>
      </c>
      <c r="G19" s="49">
        <v>0</v>
      </c>
      <c r="H19" s="48">
        <f t="shared" si="0"/>
        <v>9</v>
      </c>
    </row>
    <row r="20" spans="1:8">
      <c r="A20" s="15"/>
      <c r="B20" s="16"/>
      <c r="C20" s="9" t="s">
        <v>1</v>
      </c>
      <c r="D20" s="53">
        <v>3</v>
      </c>
      <c r="E20" s="49">
        <v>20</v>
      </c>
      <c r="F20" s="49">
        <v>0</v>
      </c>
      <c r="G20" s="49">
        <v>0</v>
      </c>
      <c r="H20" s="48">
        <f t="shared" si="0"/>
        <v>20</v>
      </c>
    </row>
    <row r="21" spans="1:8">
      <c r="A21" s="15"/>
      <c r="B21" s="16"/>
      <c r="C21" s="9"/>
      <c r="D21" s="53">
        <v>2</v>
      </c>
      <c r="E21" s="49">
        <v>5</v>
      </c>
      <c r="F21" s="49">
        <v>1</v>
      </c>
      <c r="G21" s="49">
        <v>1</v>
      </c>
      <c r="H21" s="48">
        <f t="shared" si="0"/>
        <v>7</v>
      </c>
    </row>
    <row r="22" spans="1:8">
      <c r="A22" s="15"/>
      <c r="B22" s="10"/>
      <c r="C22" s="17"/>
      <c r="D22" s="52">
        <v>1</v>
      </c>
      <c r="E22" s="49">
        <v>26</v>
      </c>
      <c r="F22" s="49">
        <v>0</v>
      </c>
      <c r="G22" s="49">
        <v>0</v>
      </c>
      <c r="H22" s="48">
        <f t="shared" si="0"/>
        <v>26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199</v>
      </c>
      <c r="F23" s="48">
        <f>SUM(F10:F22)</f>
        <v>8</v>
      </c>
      <c r="G23" s="48">
        <f>SUM(G10:G22)</f>
        <v>2</v>
      </c>
      <c r="H23" s="48">
        <f>SUM(H10:H22)</f>
        <v>209</v>
      </c>
    </row>
    <row r="24" spans="1:8">
      <c r="A24" s="15"/>
      <c r="B24" s="52"/>
      <c r="C24" s="55"/>
      <c r="D24" s="53">
        <v>13</v>
      </c>
      <c r="E24" s="49">
        <v>377</v>
      </c>
      <c r="F24" s="49">
        <v>9</v>
      </c>
      <c r="G24" s="49">
        <v>2</v>
      </c>
      <c r="H24" s="48">
        <f t="shared" ref="H24:H36" si="1">E24+F24+G24</f>
        <v>388</v>
      </c>
    </row>
    <row r="25" spans="1:8">
      <c r="A25" s="15"/>
      <c r="B25" s="16"/>
      <c r="C25" s="11" t="s">
        <v>0</v>
      </c>
      <c r="D25" s="53">
        <v>12</v>
      </c>
      <c r="E25" s="49">
        <v>2</v>
      </c>
      <c r="F25" s="49">
        <v>0</v>
      </c>
      <c r="G25" s="49">
        <v>0</v>
      </c>
      <c r="H25" s="48">
        <f t="shared" si="1"/>
        <v>2</v>
      </c>
    </row>
    <row r="26" spans="1:8">
      <c r="A26" s="15"/>
      <c r="B26" s="16" t="s">
        <v>7</v>
      </c>
      <c r="C26" s="11"/>
      <c r="D26" s="53">
        <v>11</v>
      </c>
      <c r="E26" s="49">
        <v>30</v>
      </c>
      <c r="F26" s="49">
        <v>2</v>
      </c>
      <c r="G26" s="49">
        <v>0</v>
      </c>
      <c r="H26" s="48">
        <f t="shared" si="1"/>
        <v>32</v>
      </c>
    </row>
    <row r="27" spans="1:8">
      <c r="A27" s="15"/>
      <c r="B27" s="16" t="s">
        <v>8</v>
      </c>
      <c r="C27" s="55"/>
      <c r="D27" s="53">
        <v>10</v>
      </c>
      <c r="E27" s="49">
        <v>7</v>
      </c>
      <c r="F27" s="49">
        <v>0</v>
      </c>
      <c r="G27" s="49">
        <v>0</v>
      </c>
      <c r="H27" s="48">
        <f t="shared" si="1"/>
        <v>7</v>
      </c>
    </row>
    <row r="28" spans="1:8">
      <c r="A28" s="15"/>
      <c r="B28" s="16" t="s">
        <v>0</v>
      </c>
      <c r="C28" s="11"/>
      <c r="D28" s="53">
        <v>9</v>
      </c>
      <c r="E28" s="49">
        <v>3</v>
      </c>
      <c r="F28" s="49">
        <v>0</v>
      </c>
      <c r="G28" s="49">
        <v>0</v>
      </c>
      <c r="H28" s="48">
        <f t="shared" si="1"/>
        <v>3</v>
      </c>
    </row>
    <row r="29" spans="1:8">
      <c r="A29" s="15"/>
      <c r="B29" s="16" t="s">
        <v>2</v>
      </c>
      <c r="C29" s="11" t="s">
        <v>5</v>
      </c>
      <c r="D29" s="53">
        <v>8</v>
      </c>
      <c r="E29" s="49">
        <v>1</v>
      </c>
      <c r="F29" s="49">
        <v>0</v>
      </c>
      <c r="G29" s="49">
        <v>0</v>
      </c>
      <c r="H29" s="48">
        <f t="shared" si="1"/>
        <v>1</v>
      </c>
    </row>
    <row r="30" spans="1:8">
      <c r="A30" s="15"/>
      <c r="B30" s="16" t="s">
        <v>4</v>
      </c>
      <c r="C30" s="11"/>
      <c r="D30" s="53">
        <v>7</v>
      </c>
      <c r="E30" s="49">
        <v>1</v>
      </c>
      <c r="F30" s="49">
        <v>0</v>
      </c>
      <c r="G30" s="49">
        <v>0</v>
      </c>
      <c r="H30" s="48">
        <f t="shared" si="1"/>
        <v>1</v>
      </c>
    </row>
    <row r="31" spans="1:8">
      <c r="A31" s="15"/>
      <c r="B31" s="16" t="s">
        <v>0</v>
      </c>
      <c r="C31" s="11"/>
      <c r="D31" s="53">
        <v>6</v>
      </c>
      <c r="E31" s="49">
        <v>7</v>
      </c>
      <c r="F31" s="49">
        <v>0</v>
      </c>
      <c r="G31" s="49">
        <v>0</v>
      </c>
      <c r="H31" s="48">
        <f t="shared" si="1"/>
        <v>7</v>
      </c>
    </row>
    <row r="32" spans="1:8">
      <c r="A32" s="15"/>
      <c r="B32" s="16" t="s">
        <v>9</v>
      </c>
      <c r="C32" s="55"/>
      <c r="D32" s="53">
        <v>5</v>
      </c>
      <c r="E32" s="49">
        <v>7</v>
      </c>
      <c r="F32" s="49">
        <v>0</v>
      </c>
      <c r="G32" s="49">
        <v>0</v>
      </c>
      <c r="H32" s="48">
        <f t="shared" si="1"/>
        <v>7</v>
      </c>
    </row>
    <row r="33" spans="1:8">
      <c r="A33" s="15"/>
      <c r="B33" s="16"/>
      <c r="C33" s="11"/>
      <c r="D33" s="53">
        <v>4</v>
      </c>
      <c r="E33" s="49">
        <v>22</v>
      </c>
      <c r="F33" s="49">
        <v>0</v>
      </c>
      <c r="G33" s="49">
        <v>0</v>
      </c>
      <c r="H33" s="48">
        <f t="shared" si="1"/>
        <v>22</v>
      </c>
    </row>
    <row r="34" spans="1:8">
      <c r="A34" s="15"/>
      <c r="B34" s="16"/>
      <c r="C34" s="11" t="s">
        <v>1</v>
      </c>
      <c r="D34" s="53">
        <v>3</v>
      </c>
      <c r="E34" s="49">
        <v>14</v>
      </c>
      <c r="F34" s="49">
        <v>0</v>
      </c>
      <c r="G34" s="49">
        <v>0</v>
      </c>
      <c r="H34" s="48">
        <f t="shared" si="1"/>
        <v>14</v>
      </c>
    </row>
    <row r="35" spans="1:8">
      <c r="A35" s="15"/>
      <c r="B35" s="16"/>
      <c r="C35" s="11"/>
      <c r="D35" s="53">
        <v>2</v>
      </c>
      <c r="E35" s="49">
        <v>1</v>
      </c>
      <c r="F35" s="49">
        <v>0</v>
      </c>
      <c r="G35" s="49">
        <v>0</v>
      </c>
      <c r="H35" s="48">
        <f t="shared" si="1"/>
        <v>1</v>
      </c>
    </row>
    <row r="36" spans="1:8">
      <c r="A36" s="15"/>
      <c r="B36" s="10"/>
      <c r="C36" s="18"/>
      <c r="D36" s="52">
        <v>1</v>
      </c>
      <c r="E36" s="49">
        <v>51</v>
      </c>
      <c r="F36" s="49">
        <v>0</v>
      </c>
      <c r="G36" s="49">
        <v>0</v>
      </c>
      <c r="H36" s="48">
        <f t="shared" si="1"/>
        <v>51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523</v>
      </c>
      <c r="F37" s="48">
        <f>SUM(F24:F36)</f>
        <v>11</v>
      </c>
      <c r="G37" s="48">
        <f>SUM(G24:G36)</f>
        <v>2</v>
      </c>
      <c r="H37" s="48">
        <f>SUM(H24:H36)</f>
        <v>536</v>
      </c>
    </row>
    <row r="38" spans="1:8">
      <c r="A38" s="15"/>
      <c r="B38" s="52"/>
      <c r="C38" s="52"/>
      <c r="D38" s="53">
        <v>13</v>
      </c>
      <c r="E38" s="102">
        <v>2</v>
      </c>
      <c r="F38">
        <v>0</v>
      </c>
      <c r="G38" s="102">
        <v>0</v>
      </c>
      <c r="H38" s="48">
        <f t="shared" ref="H38:H50" si="2">E38+F38+G38</f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102">
        <v>0</v>
      </c>
      <c r="F39" s="102">
        <v>0</v>
      </c>
      <c r="G39" s="102">
        <v>0</v>
      </c>
      <c r="H39" s="48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102">
        <v>0</v>
      </c>
      <c r="F40" s="102">
        <v>0</v>
      </c>
      <c r="G40" s="102">
        <v>0</v>
      </c>
      <c r="H40" s="48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102">
        <v>0</v>
      </c>
      <c r="F41" s="102">
        <v>0</v>
      </c>
      <c r="G41" s="102">
        <v>0</v>
      </c>
      <c r="H41" s="48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102">
        <v>0</v>
      </c>
      <c r="F42" s="102">
        <v>0</v>
      </c>
      <c r="G42" s="102">
        <v>0</v>
      </c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02">
        <v>0</v>
      </c>
      <c r="F43" s="102">
        <v>0</v>
      </c>
      <c r="G43" s="102">
        <v>0</v>
      </c>
      <c r="H43" s="48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102">
        <v>0</v>
      </c>
      <c r="F44" s="102">
        <v>0</v>
      </c>
      <c r="G44" s="102">
        <v>0</v>
      </c>
      <c r="H44" s="48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102">
        <v>0</v>
      </c>
      <c r="F45" s="102">
        <v>0</v>
      </c>
      <c r="G45" s="102">
        <v>0</v>
      </c>
      <c r="H45" s="48">
        <f t="shared" si="2"/>
        <v>0</v>
      </c>
    </row>
    <row r="46" spans="1:8">
      <c r="A46" s="15"/>
      <c r="B46" s="16" t="s">
        <v>12</v>
      </c>
      <c r="C46" s="52"/>
      <c r="D46" s="53">
        <v>5</v>
      </c>
      <c r="E46" s="102">
        <v>0</v>
      </c>
      <c r="F46" s="102">
        <v>0</v>
      </c>
      <c r="G46" s="102">
        <v>0</v>
      </c>
      <c r="H46" s="48">
        <f t="shared" si="2"/>
        <v>0</v>
      </c>
    </row>
    <row r="47" spans="1:8">
      <c r="A47" s="15"/>
      <c r="B47" s="16"/>
      <c r="C47" s="11"/>
      <c r="D47" s="53">
        <v>4</v>
      </c>
      <c r="E47" s="102">
        <v>0</v>
      </c>
      <c r="F47" s="102">
        <v>0</v>
      </c>
      <c r="G47" s="102">
        <v>0</v>
      </c>
      <c r="H47" s="48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102">
        <v>0</v>
      </c>
      <c r="F48" s="102">
        <v>0</v>
      </c>
      <c r="G48" s="102">
        <v>0</v>
      </c>
      <c r="H48" s="48">
        <f t="shared" si="2"/>
        <v>0</v>
      </c>
    </row>
    <row r="49" spans="1:8">
      <c r="A49" s="15"/>
      <c r="B49" s="16"/>
      <c r="C49" s="11"/>
      <c r="D49" s="53">
        <v>2</v>
      </c>
      <c r="E49" s="102">
        <v>0</v>
      </c>
      <c r="F49" s="102">
        <v>0</v>
      </c>
      <c r="G49" s="102">
        <v>0</v>
      </c>
      <c r="H49" s="48">
        <f t="shared" si="2"/>
        <v>0</v>
      </c>
    </row>
    <row r="50" spans="1:8">
      <c r="A50" s="15"/>
      <c r="B50" s="10"/>
      <c r="C50" s="11"/>
      <c r="D50" s="52">
        <v>1</v>
      </c>
      <c r="E50" s="102">
        <v>0</v>
      </c>
      <c r="F50" s="102">
        <v>0</v>
      </c>
      <c r="G50" s="102">
        <v>0</v>
      </c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2</v>
      </c>
      <c r="F51" s="48">
        <f>SUM(F38:F50)</f>
        <v>0</v>
      </c>
      <c r="G51" s="48">
        <f>SUM(G38:G50)</f>
        <v>0</v>
      </c>
      <c r="H51" s="48">
        <f>SUM(H38:H50)</f>
        <v>2</v>
      </c>
    </row>
    <row r="52" spans="1:8" ht="12.75" customHeight="1">
      <c r="B52" s="119" t="s">
        <v>17</v>
      </c>
      <c r="C52" s="119"/>
      <c r="D52" s="119"/>
      <c r="E52" s="50">
        <f>+E23+E37+E51</f>
        <v>724</v>
      </c>
      <c r="F52" s="50">
        <f>+F23+F37+F51</f>
        <v>19</v>
      </c>
      <c r="G52" s="50">
        <f>+G23+G37+G51</f>
        <v>4</v>
      </c>
      <c r="H52" s="50">
        <f>+H23+H37+H51</f>
        <v>747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workbookViewId="0">
      <selection activeCell="G42" sqref="G42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55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70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49">
        <v>554</v>
      </c>
      <c r="F10" s="49">
        <v>18</v>
      </c>
      <c r="G10" s="49"/>
      <c r="H10" s="48">
        <f>E10+F10+G10</f>
        <v>572</v>
      </c>
    </row>
    <row r="11" spans="1:8">
      <c r="A11" s="15"/>
      <c r="B11" s="16" t="s">
        <v>1</v>
      </c>
      <c r="C11" s="9" t="s">
        <v>0</v>
      </c>
      <c r="D11" s="53">
        <v>12</v>
      </c>
      <c r="E11" s="49">
        <v>58</v>
      </c>
      <c r="F11" s="49">
        <v>1</v>
      </c>
      <c r="G11" s="49">
        <v>1</v>
      </c>
      <c r="H11" s="48">
        <f t="shared" ref="H11:H22" si="0">E11+F11+G11</f>
        <v>60</v>
      </c>
    </row>
    <row r="12" spans="1:8">
      <c r="A12" s="15"/>
      <c r="B12" s="16" t="s">
        <v>2</v>
      </c>
      <c r="C12" s="9"/>
      <c r="D12" s="53">
        <v>11</v>
      </c>
      <c r="E12" s="49">
        <v>29</v>
      </c>
      <c r="F12" s="49">
        <v>1</v>
      </c>
      <c r="G12" s="49"/>
      <c r="H12" s="48">
        <f t="shared" si="0"/>
        <v>30</v>
      </c>
    </row>
    <row r="13" spans="1:8">
      <c r="A13" s="15"/>
      <c r="B13" s="16" t="s">
        <v>1</v>
      </c>
      <c r="C13" s="54"/>
      <c r="D13" s="53">
        <v>10</v>
      </c>
      <c r="E13" s="49">
        <v>25</v>
      </c>
      <c r="F13" s="49">
        <v>3</v>
      </c>
      <c r="G13" s="49"/>
      <c r="H13" s="48">
        <f t="shared" si="0"/>
        <v>28</v>
      </c>
    </row>
    <row r="14" spans="1:8">
      <c r="A14" s="15"/>
      <c r="B14" s="16" t="s">
        <v>3</v>
      </c>
      <c r="C14" s="9"/>
      <c r="D14" s="53">
        <v>9</v>
      </c>
      <c r="E14" s="49">
        <v>12</v>
      </c>
      <c r="F14" s="49">
        <v>0</v>
      </c>
      <c r="G14" s="49"/>
      <c r="H14" s="48">
        <f t="shared" si="0"/>
        <v>12</v>
      </c>
    </row>
    <row r="15" spans="1:8">
      <c r="A15" s="15"/>
      <c r="B15" s="16" t="s">
        <v>4</v>
      </c>
      <c r="C15" s="9" t="s">
        <v>5</v>
      </c>
      <c r="D15" s="53">
        <v>8</v>
      </c>
      <c r="E15" s="49">
        <v>54</v>
      </c>
      <c r="F15" s="49">
        <v>2</v>
      </c>
      <c r="G15" s="49"/>
      <c r="H15" s="48">
        <f t="shared" si="0"/>
        <v>56</v>
      </c>
    </row>
    <row r="16" spans="1:8">
      <c r="A16" s="15"/>
      <c r="B16" s="16" t="s">
        <v>6</v>
      </c>
      <c r="C16" s="9"/>
      <c r="D16" s="53">
        <v>7</v>
      </c>
      <c r="E16" s="49">
        <v>73</v>
      </c>
      <c r="F16" s="49">
        <v>7</v>
      </c>
      <c r="G16" s="49">
        <v>1</v>
      </c>
      <c r="H16" s="48">
        <f t="shared" si="0"/>
        <v>81</v>
      </c>
    </row>
    <row r="17" spans="1:8">
      <c r="A17" s="15"/>
      <c r="B17" s="16" t="s">
        <v>7</v>
      </c>
      <c r="C17" s="9"/>
      <c r="D17" s="53">
        <v>6</v>
      </c>
      <c r="E17" s="49">
        <v>61</v>
      </c>
      <c r="F17" s="49">
        <v>9</v>
      </c>
      <c r="G17" s="49"/>
      <c r="H17" s="48">
        <f t="shared" si="0"/>
        <v>70</v>
      </c>
    </row>
    <row r="18" spans="1:8">
      <c r="A18" s="15"/>
      <c r="B18" s="16" t="s">
        <v>1</v>
      </c>
      <c r="C18" s="54"/>
      <c r="D18" s="53">
        <v>5</v>
      </c>
      <c r="E18" s="49">
        <v>70</v>
      </c>
      <c r="F18" s="49">
        <v>10</v>
      </c>
      <c r="G18" s="49"/>
      <c r="H18" s="48">
        <f t="shared" si="0"/>
        <v>80</v>
      </c>
    </row>
    <row r="19" spans="1:8">
      <c r="A19" s="15"/>
      <c r="B19" s="16"/>
      <c r="C19" s="9"/>
      <c r="D19" s="53">
        <v>4</v>
      </c>
      <c r="E19" s="49">
        <v>59</v>
      </c>
      <c r="F19" s="49">
        <v>5</v>
      </c>
      <c r="G19" s="49"/>
      <c r="H19" s="48">
        <f t="shared" si="0"/>
        <v>64</v>
      </c>
    </row>
    <row r="20" spans="1:8">
      <c r="A20" s="15"/>
      <c r="B20" s="16"/>
      <c r="C20" s="9" t="s">
        <v>1</v>
      </c>
      <c r="D20" s="53">
        <v>3</v>
      </c>
      <c r="E20" s="49">
        <v>38</v>
      </c>
      <c r="F20" s="49">
        <v>6</v>
      </c>
      <c r="G20" s="49"/>
      <c r="H20" s="48">
        <f t="shared" si="0"/>
        <v>44</v>
      </c>
    </row>
    <row r="21" spans="1:8">
      <c r="A21" s="15"/>
      <c r="B21" s="16"/>
      <c r="C21" s="9"/>
      <c r="D21" s="53">
        <v>2</v>
      </c>
      <c r="E21" s="49">
        <v>18</v>
      </c>
      <c r="F21" s="49">
        <v>2</v>
      </c>
      <c r="G21" s="49"/>
      <c r="H21" s="48">
        <f t="shared" si="0"/>
        <v>20</v>
      </c>
    </row>
    <row r="22" spans="1:8">
      <c r="A22" s="15"/>
      <c r="B22" s="10"/>
      <c r="C22" s="17"/>
      <c r="D22" s="52">
        <v>1</v>
      </c>
      <c r="E22" s="49">
        <v>44</v>
      </c>
      <c r="F22" s="49">
        <v>3</v>
      </c>
      <c r="G22" s="49"/>
      <c r="H22" s="48">
        <f t="shared" si="0"/>
        <v>47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1095</v>
      </c>
      <c r="F23" s="48">
        <f>SUM(F10:F22)</f>
        <v>67</v>
      </c>
      <c r="G23" s="48">
        <f>SUM(G10:G22)</f>
        <v>2</v>
      </c>
      <c r="H23" s="48">
        <f>SUM(H10:H22)</f>
        <v>1164</v>
      </c>
    </row>
    <row r="24" spans="1:8">
      <c r="A24" s="15"/>
      <c r="B24" s="52"/>
      <c r="C24" s="55"/>
      <c r="D24" s="53">
        <v>13</v>
      </c>
      <c r="E24" s="49">
        <v>1061</v>
      </c>
      <c r="F24" s="49">
        <v>43</v>
      </c>
      <c r="G24" s="49">
        <v>6</v>
      </c>
      <c r="H24" s="48">
        <f t="shared" ref="H24:H36" si="1">E24+F24+G24</f>
        <v>1110</v>
      </c>
    </row>
    <row r="25" spans="1:8">
      <c r="A25" s="15"/>
      <c r="B25" s="16"/>
      <c r="C25" s="11" t="s">
        <v>0</v>
      </c>
      <c r="D25" s="53">
        <v>12</v>
      </c>
      <c r="E25" s="49">
        <v>98</v>
      </c>
      <c r="F25" s="49">
        <v>1</v>
      </c>
      <c r="G25" s="49"/>
      <c r="H25" s="48">
        <f t="shared" si="1"/>
        <v>99</v>
      </c>
    </row>
    <row r="26" spans="1:8">
      <c r="A26" s="15"/>
      <c r="B26" s="16" t="s">
        <v>7</v>
      </c>
      <c r="C26" s="11"/>
      <c r="D26" s="53">
        <v>11</v>
      </c>
      <c r="E26" s="49">
        <v>40</v>
      </c>
      <c r="F26" s="49">
        <v>3</v>
      </c>
      <c r="G26" s="49"/>
      <c r="H26" s="48">
        <f t="shared" si="1"/>
        <v>43</v>
      </c>
    </row>
    <row r="27" spans="1:8">
      <c r="A27" s="15"/>
      <c r="B27" s="16" t="s">
        <v>8</v>
      </c>
      <c r="C27" s="55"/>
      <c r="D27" s="53">
        <v>10</v>
      </c>
      <c r="E27" s="49">
        <v>45</v>
      </c>
      <c r="F27" s="49">
        <v>1</v>
      </c>
      <c r="G27" s="49">
        <v>1</v>
      </c>
      <c r="H27" s="48">
        <f t="shared" si="1"/>
        <v>47</v>
      </c>
    </row>
    <row r="28" spans="1:8">
      <c r="A28" s="15"/>
      <c r="B28" s="16" t="s">
        <v>0</v>
      </c>
      <c r="C28" s="11"/>
      <c r="D28" s="53">
        <v>9</v>
      </c>
      <c r="E28" s="49">
        <v>24</v>
      </c>
      <c r="F28" s="49">
        <v>4</v>
      </c>
      <c r="G28" s="49"/>
      <c r="H28" s="48">
        <f t="shared" si="1"/>
        <v>28</v>
      </c>
    </row>
    <row r="29" spans="1:8">
      <c r="A29" s="15"/>
      <c r="B29" s="16" t="s">
        <v>2</v>
      </c>
      <c r="C29" s="11" t="s">
        <v>5</v>
      </c>
      <c r="D29" s="53">
        <v>8</v>
      </c>
      <c r="E29" s="49">
        <v>51</v>
      </c>
      <c r="F29" s="49">
        <v>1</v>
      </c>
      <c r="G29" s="49"/>
      <c r="H29" s="48">
        <f t="shared" si="1"/>
        <v>52</v>
      </c>
    </row>
    <row r="30" spans="1:8">
      <c r="A30" s="15"/>
      <c r="B30" s="16" t="s">
        <v>4</v>
      </c>
      <c r="C30" s="11"/>
      <c r="D30" s="53">
        <v>7</v>
      </c>
      <c r="E30" s="49">
        <v>117</v>
      </c>
      <c r="F30" s="49">
        <v>8</v>
      </c>
      <c r="G30" s="49"/>
      <c r="H30" s="48">
        <f t="shared" si="1"/>
        <v>125</v>
      </c>
    </row>
    <row r="31" spans="1:8">
      <c r="A31" s="15"/>
      <c r="B31" s="16" t="s">
        <v>0</v>
      </c>
      <c r="C31" s="11"/>
      <c r="D31" s="53">
        <v>6</v>
      </c>
      <c r="E31" s="49">
        <v>122</v>
      </c>
      <c r="F31" s="49">
        <v>12</v>
      </c>
      <c r="G31" s="49"/>
      <c r="H31" s="48">
        <f t="shared" si="1"/>
        <v>134</v>
      </c>
    </row>
    <row r="32" spans="1:8">
      <c r="A32" s="15"/>
      <c r="B32" s="16" t="s">
        <v>9</v>
      </c>
      <c r="C32" s="55"/>
      <c r="D32" s="53">
        <v>5</v>
      </c>
      <c r="E32" s="49">
        <v>77</v>
      </c>
      <c r="F32" s="49">
        <v>12</v>
      </c>
      <c r="G32" s="49">
        <v>1</v>
      </c>
      <c r="H32" s="48">
        <f t="shared" si="1"/>
        <v>90</v>
      </c>
    </row>
    <row r="33" spans="1:8">
      <c r="A33" s="15"/>
      <c r="B33" s="16"/>
      <c r="C33" s="11"/>
      <c r="D33" s="53">
        <v>4</v>
      </c>
      <c r="E33" s="49">
        <v>78</v>
      </c>
      <c r="F33" s="49">
        <v>10</v>
      </c>
      <c r="G33" s="49"/>
      <c r="H33" s="48">
        <f t="shared" si="1"/>
        <v>88</v>
      </c>
    </row>
    <row r="34" spans="1:8">
      <c r="A34" s="15"/>
      <c r="B34" s="16"/>
      <c r="C34" s="11" t="s">
        <v>1</v>
      </c>
      <c r="D34" s="53">
        <v>3</v>
      </c>
      <c r="E34" s="49">
        <v>86</v>
      </c>
      <c r="F34" s="49">
        <v>7</v>
      </c>
      <c r="G34" s="49"/>
      <c r="H34" s="48">
        <f t="shared" si="1"/>
        <v>93</v>
      </c>
    </row>
    <row r="35" spans="1:8">
      <c r="A35" s="15"/>
      <c r="B35" s="16"/>
      <c r="C35" s="11"/>
      <c r="D35" s="53">
        <v>2</v>
      </c>
      <c r="E35" s="49">
        <v>83</v>
      </c>
      <c r="F35" s="49">
        <v>2</v>
      </c>
      <c r="G35" s="49"/>
      <c r="H35" s="48">
        <f t="shared" si="1"/>
        <v>85</v>
      </c>
    </row>
    <row r="36" spans="1:8">
      <c r="A36" s="15"/>
      <c r="B36" s="10"/>
      <c r="C36" s="18"/>
      <c r="D36" s="52">
        <v>1</v>
      </c>
      <c r="E36" s="49">
        <v>76</v>
      </c>
      <c r="F36" s="49">
        <v>1</v>
      </c>
      <c r="G36" s="49"/>
      <c r="H36" s="48">
        <f t="shared" si="1"/>
        <v>77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1958</v>
      </c>
      <c r="F37" s="48">
        <f>SUM(F24:F36)</f>
        <v>105</v>
      </c>
      <c r="G37" s="48">
        <f>SUM(G24:G36)</f>
        <v>8</v>
      </c>
      <c r="H37" s="48">
        <f>SUM(H24:H36)</f>
        <v>2071</v>
      </c>
    </row>
    <row r="38" spans="1:8">
      <c r="A38" s="15"/>
      <c r="B38" s="52"/>
      <c r="C38" s="52"/>
      <c r="D38" s="53">
        <v>13</v>
      </c>
      <c r="E38" s="49">
        <v>5</v>
      </c>
      <c r="F38" s="49"/>
      <c r="G38" s="49"/>
      <c r="H38" s="48">
        <f t="shared" ref="H38:H50" si="2">E38+F38+G38</f>
        <v>5</v>
      </c>
    </row>
    <row r="39" spans="1:8">
      <c r="A39" s="15"/>
      <c r="B39" s="16" t="s">
        <v>1</v>
      </c>
      <c r="C39" s="11" t="s">
        <v>0</v>
      </c>
      <c r="D39" s="53">
        <v>12</v>
      </c>
      <c r="E39" s="49"/>
      <c r="F39" s="49"/>
      <c r="G39" s="49"/>
      <c r="H39" s="48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49"/>
      <c r="F40" s="49"/>
      <c r="G40" s="49"/>
      <c r="H40" s="48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49"/>
      <c r="F41" s="49"/>
      <c r="G41" s="49"/>
      <c r="H41" s="48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49"/>
      <c r="F42" s="49"/>
      <c r="G42" s="49"/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49"/>
      <c r="F43" s="49"/>
      <c r="G43" s="49"/>
      <c r="H43" s="48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49"/>
      <c r="F44" s="49"/>
      <c r="G44" s="49"/>
      <c r="H44" s="48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49"/>
      <c r="F45" s="49"/>
      <c r="G45" s="49"/>
      <c r="H45" s="48">
        <f t="shared" si="2"/>
        <v>0</v>
      </c>
    </row>
    <row r="46" spans="1:8">
      <c r="A46" s="15"/>
      <c r="B46" s="16" t="s">
        <v>12</v>
      </c>
      <c r="C46" s="52"/>
      <c r="D46" s="53">
        <v>5</v>
      </c>
      <c r="E46" s="49"/>
      <c r="F46" s="49"/>
      <c r="G46" s="49"/>
      <c r="H46" s="48">
        <f t="shared" si="2"/>
        <v>0</v>
      </c>
    </row>
    <row r="47" spans="1:8">
      <c r="A47" s="15"/>
      <c r="B47" s="16"/>
      <c r="C47" s="11"/>
      <c r="D47" s="53">
        <v>4</v>
      </c>
      <c r="E47" s="49"/>
      <c r="F47" s="49"/>
      <c r="G47" s="49"/>
      <c r="H47" s="48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49"/>
      <c r="F48" s="49"/>
      <c r="G48" s="49"/>
      <c r="H48" s="48">
        <f t="shared" si="2"/>
        <v>0</v>
      </c>
    </row>
    <row r="49" spans="1:8">
      <c r="A49" s="15"/>
      <c r="B49" s="16"/>
      <c r="C49" s="11"/>
      <c r="D49" s="53">
        <v>2</v>
      </c>
      <c r="E49" s="49"/>
      <c r="F49" s="49"/>
      <c r="G49" s="49"/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/>
      <c r="F50" s="49"/>
      <c r="G50" s="49"/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5</v>
      </c>
      <c r="F51" s="48">
        <f>SUM(F38:F50)</f>
        <v>0</v>
      </c>
      <c r="G51" s="48">
        <f>SUM(G38:G50)</f>
        <v>0</v>
      </c>
      <c r="H51" s="48">
        <f>SUM(H38:H50)</f>
        <v>5</v>
      </c>
    </row>
    <row r="52" spans="1:8" ht="12.75" customHeight="1">
      <c r="B52" s="119" t="s">
        <v>17</v>
      </c>
      <c r="C52" s="119"/>
      <c r="D52" s="119"/>
      <c r="E52" s="50">
        <f>+E23+E37+E51</f>
        <v>3058</v>
      </c>
      <c r="F52" s="50">
        <f>+F23+F37+F51</f>
        <v>172</v>
      </c>
      <c r="G52" s="50">
        <f>+G23+G37+G51</f>
        <v>10</v>
      </c>
      <c r="H52" s="50">
        <f>+H23+H37+H51</f>
        <v>3240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workbookViewId="0">
      <selection activeCell="F42" sqref="F42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56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57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32" t="s">
        <v>30</v>
      </c>
      <c r="C8" s="132"/>
      <c r="D8" s="132"/>
      <c r="E8" s="132" t="s">
        <v>18</v>
      </c>
      <c r="F8" s="132"/>
      <c r="G8" s="132"/>
      <c r="H8" s="132"/>
    </row>
    <row r="9" spans="1:8" ht="24">
      <c r="B9" s="132"/>
      <c r="C9" s="132"/>
      <c r="D9" s="132"/>
      <c r="E9" s="71" t="s">
        <v>19</v>
      </c>
      <c r="F9" s="71" t="s">
        <v>26</v>
      </c>
      <c r="G9" s="71" t="s">
        <v>20</v>
      </c>
      <c r="H9" s="71" t="s">
        <v>13</v>
      </c>
    </row>
    <row r="10" spans="1:8">
      <c r="A10" s="15"/>
      <c r="B10" s="72"/>
      <c r="C10" s="73"/>
      <c r="D10" s="74">
        <v>13</v>
      </c>
      <c r="E10" s="100">
        <v>74</v>
      </c>
      <c r="F10" s="100">
        <v>2</v>
      </c>
      <c r="G10" s="100">
        <v>0</v>
      </c>
      <c r="H10" s="75">
        <f>E10+F10+G10</f>
        <v>76</v>
      </c>
    </row>
    <row r="11" spans="1:8">
      <c r="A11" s="15"/>
      <c r="B11" s="76" t="s">
        <v>1</v>
      </c>
      <c r="C11" s="73" t="s">
        <v>0</v>
      </c>
      <c r="D11" s="74">
        <v>12</v>
      </c>
      <c r="E11" s="100">
        <v>22</v>
      </c>
      <c r="F11" s="100">
        <v>1</v>
      </c>
      <c r="G11" s="100">
        <v>1</v>
      </c>
      <c r="H11" s="75">
        <f t="shared" ref="H11:H22" si="0">E11+F11+G11</f>
        <v>24</v>
      </c>
    </row>
    <row r="12" spans="1:8">
      <c r="A12" s="15"/>
      <c r="B12" s="76" t="s">
        <v>2</v>
      </c>
      <c r="C12" s="73"/>
      <c r="D12" s="74">
        <v>11</v>
      </c>
      <c r="E12" s="100">
        <v>4</v>
      </c>
      <c r="F12" s="100">
        <v>2</v>
      </c>
      <c r="G12" s="100">
        <v>0</v>
      </c>
      <c r="H12" s="75">
        <f t="shared" si="0"/>
        <v>6</v>
      </c>
    </row>
    <row r="13" spans="1:8">
      <c r="A13" s="15"/>
      <c r="B13" s="76" t="s">
        <v>1</v>
      </c>
      <c r="C13" s="77"/>
      <c r="D13" s="74">
        <v>10</v>
      </c>
      <c r="E13" s="100">
        <v>5</v>
      </c>
      <c r="F13" s="100">
        <v>2</v>
      </c>
      <c r="G13" s="100">
        <v>0</v>
      </c>
      <c r="H13" s="75">
        <f t="shared" si="0"/>
        <v>7</v>
      </c>
    </row>
    <row r="14" spans="1:8">
      <c r="A14" s="15"/>
      <c r="B14" s="76" t="s">
        <v>3</v>
      </c>
      <c r="C14" s="73"/>
      <c r="D14" s="74">
        <v>9</v>
      </c>
      <c r="E14" s="100">
        <v>3</v>
      </c>
      <c r="F14" s="100">
        <v>0</v>
      </c>
      <c r="G14" s="100">
        <v>0</v>
      </c>
      <c r="H14" s="75">
        <f t="shared" si="0"/>
        <v>3</v>
      </c>
    </row>
    <row r="15" spans="1:8">
      <c r="A15" s="15"/>
      <c r="B15" s="76" t="s">
        <v>4</v>
      </c>
      <c r="C15" s="73" t="s">
        <v>5</v>
      </c>
      <c r="D15" s="74">
        <v>8</v>
      </c>
      <c r="E15" s="100">
        <v>32</v>
      </c>
      <c r="F15" s="100">
        <v>3</v>
      </c>
      <c r="G15" s="100">
        <v>1</v>
      </c>
      <c r="H15" s="75">
        <f t="shared" si="0"/>
        <v>36</v>
      </c>
    </row>
    <row r="16" spans="1:8">
      <c r="A16" s="15"/>
      <c r="B16" s="76" t="s">
        <v>6</v>
      </c>
      <c r="C16" s="73"/>
      <c r="D16" s="74">
        <v>7</v>
      </c>
      <c r="E16" s="100">
        <v>7</v>
      </c>
      <c r="F16" s="100">
        <v>0</v>
      </c>
      <c r="G16" s="100">
        <v>0</v>
      </c>
      <c r="H16" s="75">
        <f t="shared" si="0"/>
        <v>7</v>
      </c>
    </row>
    <row r="17" spans="1:8">
      <c r="A17" s="15"/>
      <c r="B17" s="76" t="s">
        <v>7</v>
      </c>
      <c r="C17" s="73"/>
      <c r="D17" s="74">
        <v>6</v>
      </c>
      <c r="E17" s="100">
        <v>6</v>
      </c>
      <c r="F17" s="100">
        <v>0</v>
      </c>
      <c r="G17" s="100">
        <v>0</v>
      </c>
      <c r="H17" s="75">
        <f t="shared" si="0"/>
        <v>6</v>
      </c>
    </row>
    <row r="18" spans="1:8">
      <c r="A18" s="15"/>
      <c r="B18" s="76" t="s">
        <v>1</v>
      </c>
      <c r="C18" s="77"/>
      <c r="D18" s="74">
        <v>5</v>
      </c>
      <c r="E18" s="100">
        <v>13</v>
      </c>
      <c r="F18" s="100">
        <v>2</v>
      </c>
      <c r="G18" s="100">
        <v>0</v>
      </c>
      <c r="H18" s="75">
        <f t="shared" si="0"/>
        <v>15</v>
      </c>
    </row>
    <row r="19" spans="1:8">
      <c r="A19" s="15"/>
      <c r="B19" s="76"/>
      <c r="C19" s="73"/>
      <c r="D19" s="74">
        <v>4</v>
      </c>
      <c r="E19" s="100">
        <v>2</v>
      </c>
      <c r="F19" s="100">
        <v>0</v>
      </c>
      <c r="G19" s="100">
        <v>0</v>
      </c>
      <c r="H19" s="75">
        <f t="shared" si="0"/>
        <v>2</v>
      </c>
    </row>
    <row r="20" spans="1:8">
      <c r="A20" s="15"/>
      <c r="B20" s="76"/>
      <c r="C20" s="73" t="s">
        <v>1</v>
      </c>
      <c r="D20" s="74">
        <v>3</v>
      </c>
      <c r="E20" s="100">
        <v>17</v>
      </c>
      <c r="F20" s="100">
        <v>6</v>
      </c>
      <c r="G20" s="100">
        <v>1</v>
      </c>
      <c r="H20" s="75">
        <f t="shared" si="0"/>
        <v>24</v>
      </c>
    </row>
    <row r="21" spans="1:8">
      <c r="A21" s="15"/>
      <c r="B21" s="76"/>
      <c r="C21" s="73"/>
      <c r="D21" s="74">
        <v>2</v>
      </c>
      <c r="E21" s="100">
        <v>6</v>
      </c>
      <c r="F21" s="100">
        <v>1</v>
      </c>
      <c r="G21" s="100">
        <v>0</v>
      </c>
      <c r="H21" s="75">
        <f t="shared" si="0"/>
        <v>7</v>
      </c>
    </row>
    <row r="22" spans="1:8">
      <c r="A22" s="15"/>
      <c r="B22" s="78"/>
      <c r="C22" s="79"/>
      <c r="D22" s="72">
        <v>1</v>
      </c>
      <c r="E22" s="100">
        <v>9</v>
      </c>
      <c r="F22" s="100">
        <v>0</v>
      </c>
      <c r="G22" s="100">
        <v>0</v>
      </c>
      <c r="H22" s="75">
        <f t="shared" si="0"/>
        <v>9</v>
      </c>
    </row>
    <row r="23" spans="1:8" ht="12.75" customHeight="1">
      <c r="A23" s="15"/>
      <c r="B23" s="133" t="s">
        <v>14</v>
      </c>
      <c r="C23" s="134"/>
      <c r="D23" s="135"/>
      <c r="E23" s="75">
        <f>SUM(E10:E22)</f>
        <v>200</v>
      </c>
      <c r="F23" s="75">
        <f>SUM(F10:F22)</f>
        <v>19</v>
      </c>
      <c r="G23" s="75">
        <f>SUM(G10:G22)</f>
        <v>3</v>
      </c>
      <c r="H23" s="75">
        <f>SUM(H10:H22)</f>
        <v>222</v>
      </c>
    </row>
    <row r="24" spans="1:8">
      <c r="A24" s="15"/>
      <c r="B24" s="72"/>
      <c r="C24" s="80"/>
      <c r="D24" s="74">
        <v>13</v>
      </c>
      <c r="E24" s="100">
        <v>175</v>
      </c>
      <c r="F24" s="100">
        <v>7</v>
      </c>
      <c r="G24" s="100">
        <v>2</v>
      </c>
      <c r="H24" s="75">
        <f t="shared" ref="H24:H36" si="1">E24+F24+G24</f>
        <v>184</v>
      </c>
    </row>
    <row r="25" spans="1:8">
      <c r="A25" s="15"/>
      <c r="B25" s="76"/>
      <c r="C25" s="81" t="s">
        <v>0</v>
      </c>
      <c r="D25" s="74">
        <v>12</v>
      </c>
      <c r="E25" s="100">
        <v>26</v>
      </c>
      <c r="F25" s="100">
        <v>1</v>
      </c>
      <c r="G25" s="100">
        <v>0</v>
      </c>
      <c r="H25" s="75">
        <f t="shared" si="1"/>
        <v>27</v>
      </c>
    </row>
    <row r="26" spans="1:8">
      <c r="A26" s="15"/>
      <c r="B26" s="76" t="s">
        <v>7</v>
      </c>
      <c r="C26" s="81"/>
      <c r="D26" s="74">
        <v>11</v>
      </c>
      <c r="E26" s="100">
        <v>4</v>
      </c>
      <c r="F26" s="100">
        <v>1</v>
      </c>
      <c r="G26" s="100">
        <v>0</v>
      </c>
      <c r="H26" s="75">
        <f t="shared" si="1"/>
        <v>5</v>
      </c>
    </row>
    <row r="27" spans="1:8">
      <c r="A27" s="15"/>
      <c r="B27" s="76" t="s">
        <v>8</v>
      </c>
      <c r="C27" s="80"/>
      <c r="D27" s="74">
        <v>10</v>
      </c>
      <c r="E27" s="100">
        <v>4</v>
      </c>
      <c r="F27" s="100">
        <v>1</v>
      </c>
      <c r="G27" s="100">
        <v>1</v>
      </c>
      <c r="H27" s="75">
        <f t="shared" si="1"/>
        <v>6</v>
      </c>
    </row>
    <row r="28" spans="1:8">
      <c r="A28" s="15"/>
      <c r="B28" s="76" t="s">
        <v>0</v>
      </c>
      <c r="C28" s="81"/>
      <c r="D28" s="74">
        <v>9</v>
      </c>
      <c r="E28" s="100">
        <v>2</v>
      </c>
      <c r="F28" s="100">
        <v>0</v>
      </c>
      <c r="G28" s="100">
        <v>0</v>
      </c>
      <c r="H28" s="75">
        <f t="shared" si="1"/>
        <v>2</v>
      </c>
    </row>
    <row r="29" spans="1:8">
      <c r="A29" s="15"/>
      <c r="B29" s="76" t="s">
        <v>2</v>
      </c>
      <c r="C29" s="81" t="s">
        <v>5</v>
      </c>
      <c r="D29" s="74">
        <v>8</v>
      </c>
      <c r="E29" s="100">
        <v>10</v>
      </c>
      <c r="F29" s="100">
        <v>4</v>
      </c>
      <c r="G29" s="100">
        <v>0</v>
      </c>
      <c r="H29" s="75">
        <f t="shared" si="1"/>
        <v>14</v>
      </c>
    </row>
    <row r="30" spans="1:8">
      <c r="A30" s="15"/>
      <c r="B30" s="76" t="s">
        <v>4</v>
      </c>
      <c r="C30" s="81"/>
      <c r="D30" s="74">
        <v>7</v>
      </c>
      <c r="E30" s="100">
        <v>7</v>
      </c>
      <c r="F30" s="100">
        <v>1</v>
      </c>
      <c r="G30" s="100">
        <v>0</v>
      </c>
      <c r="H30" s="75">
        <f t="shared" si="1"/>
        <v>8</v>
      </c>
    </row>
    <row r="31" spans="1:8">
      <c r="A31" s="15"/>
      <c r="B31" s="76" t="s">
        <v>0</v>
      </c>
      <c r="C31" s="81"/>
      <c r="D31" s="74">
        <v>6</v>
      </c>
      <c r="E31" s="100">
        <v>5</v>
      </c>
      <c r="F31" s="100">
        <v>0</v>
      </c>
      <c r="G31" s="100">
        <v>0</v>
      </c>
      <c r="H31" s="75">
        <f t="shared" si="1"/>
        <v>5</v>
      </c>
    </row>
    <row r="32" spans="1:8">
      <c r="A32" s="15"/>
      <c r="B32" s="76" t="s">
        <v>9</v>
      </c>
      <c r="C32" s="80"/>
      <c r="D32" s="74">
        <v>5</v>
      </c>
      <c r="E32" s="100">
        <v>10</v>
      </c>
      <c r="F32" s="100">
        <v>1</v>
      </c>
      <c r="G32" s="100">
        <v>0</v>
      </c>
      <c r="H32" s="75">
        <f t="shared" si="1"/>
        <v>11</v>
      </c>
    </row>
    <row r="33" spans="1:8">
      <c r="A33" s="15"/>
      <c r="B33" s="76"/>
      <c r="C33" s="81"/>
      <c r="D33" s="74">
        <v>4</v>
      </c>
      <c r="E33" s="100">
        <v>2</v>
      </c>
      <c r="F33" s="100">
        <v>0</v>
      </c>
      <c r="G33" s="100">
        <v>1</v>
      </c>
      <c r="H33" s="75">
        <f t="shared" si="1"/>
        <v>3</v>
      </c>
    </row>
    <row r="34" spans="1:8">
      <c r="A34" s="15"/>
      <c r="B34" s="76"/>
      <c r="C34" s="81" t="s">
        <v>1</v>
      </c>
      <c r="D34" s="74">
        <v>3</v>
      </c>
      <c r="E34" s="100">
        <v>27</v>
      </c>
      <c r="F34" s="100">
        <v>2</v>
      </c>
      <c r="G34" s="100">
        <v>0</v>
      </c>
      <c r="H34" s="75">
        <f t="shared" si="1"/>
        <v>29</v>
      </c>
    </row>
    <row r="35" spans="1:8">
      <c r="A35" s="15"/>
      <c r="B35" s="76"/>
      <c r="C35" s="81"/>
      <c r="D35" s="74">
        <v>2</v>
      </c>
      <c r="E35" s="100">
        <v>4</v>
      </c>
      <c r="F35" s="100">
        <v>1</v>
      </c>
      <c r="G35" s="100">
        <v>0</v>
      </c>
      <c r="H35" s="75">
        <f t="shared" si="1"/>
        <v>5</v>
      </c>
    </row>
    <row r="36" spans="1:8">
      <c r="A36" s="15"/>
      <c r="B36" s="78"/>
      <c r="C36" s="82"/>
      <c r="D36" s="72">
        <v>1</v>
      </c>
      <c r="E36" s="100">
        <v>18</v>
      </c>
      <c r="F36" s="100">
        <v>1</v>
      </c>
      <c r="G36" s="100">
        <v>0</v>
      </c>
      <c r="H36" s="75">
        <f t="shared" si="1"/>
        <v>19</v>
      </c>
    </row>
    <row r="37" spans="1:8" ht="12.75" customHeight="1">
      <c r="A37" s="15"/>
      <c r="B37" s="133" t="s">
        <v>15</v>
      </c>
      <c r="C37" s="134"/>
      <c r="D37" s="135"/>
      <c r="E37" s="75">
        <f>SUM(E24:E36)</f>
        <v>294</v>
      </c>
      <c r="F37" s="75">
        <f>SUM(F24:F36)</f>
        <v>20</v>
      </c>
      <c r="G37" s="75">
        <f>SUM(G24:G36)</f>
        <v>4</v>
      </c>
      <c r="H37" s="75">
        <f>SUM(H24:H36)</f>
        <v>318</v>
      </c>
    </row>
    <row r="38" spans="1:8">
      <c r="A38" s="15"/>
      <c r="B38" s="72"/>
      <c r="C38" s="72"/>
      <c r="D38" s="74">
        <v>13</v>
      </c>
      <c r="E38" s="100">
        <v>0</v>
      </c>
      <c r="F38" s="100">
        <v>0</v>
      </c>
      <c r="G38" s="100">
        <v>0</v>
      </c>
      <c r="H38" s="75">
        <f t="shared" ref="H38:H50" si="2">E38+F38+G38</f>
        <v>0</v>
      </c>
    </row>
    <row r="39" spans="1:8">
      <c r="A39" s="15"/>
      <c r="B39" s="76" t="s">
        <v>1</v>
      </c>
      <c r="C39" s="81" t="s">
        <v>0</v>
      </c>
      <c r="D39" s="74">
        <v>12</v>
      </c>
      <c r="E39" s="100">
        <v>0</v>
      </c>
      <c r="F39" s="100">
        <v>0</v>
      </c>
      <c r="G39" s="100">
        <v>0</v>
      </c>
      <c r="H39" s="75">
        <f t="shared" si="2"/>
        <v>0</v>
      </c>
    </row>
    <row r="40" spans="1:8">
      <c r="A40" s="15"/>
      <c r="B40" s="76" t="s">
        <v>10</v>
      </c>
      <c r="C40" s="78"/>
      <c r="D40" s="74">
        <v>11</v>
      </c>
      <c r="E40" s="100">
        <v>0</v>
      </c>
      <c r="F40" s="100">
        <v>0</v>
      </c>
      <c r="G40" s="100">
        <v>0</v>
      </c>
      <c r="H40" s="75">
        <f t="shared" si="2"/>
        <v>0</v>
      </c>
    </row>
    <row r="41" spans="1:8">
      <c r="A41" s="15"/>
      <c r="B41" s="76" t="s">
        <v>11</v>
      </c>
      <c r="C41" s="81"/>
      <c r="D41" s="74">
        <v>10</v>
      </c>
      <c r="E41" s="100">
        <v>0</v>
      </c>
      <c r="F41" s="100">
        <v>0</v>
      </c>
      <c r="G41" s="100">
        <v>0</v>
      </c>
      <c r="H41" s="75">
        <f t="shared" si="2"/>
        <v>0</v>
      </c>
    </row>
    <row r="42" spans="1:8">
      <c r="A42" s="15"/>
      <c r="B42" s="76" t="s">
        <v>4</v>
      </c>
      <c r="C42" s="81"/>
      <c r="D42" s="74">
        <v>9</v>
      </c>
      <c r="E42" s="100">
        <v>0</v>
      </c>
      <c r="F42" s="100">
        <v>0</v>
      </c>
      <c r="G42" s="100">
        <v>0</v>
      </c>
      <c r="H42" s="75">
        <f t="shared" si="2"/>
        <v>0</v>
      </c>
    </row>
    <row r="43" spans="1:8">
      <c r="A43" s="15"/>
      <c r="B43" s="76" t="s">
        <v>3</v>
      </c>
      <c r="C43" s="81" t="s">
        <v>5</v>
      </c>
      <c r="D43" s="74">
        <v>8</v>
      </c>
      <c r="E43" s="100">
        <v>0</v>
      </c>
      <c r="F43" s="100">
        <v>0</v>
      </c>
      <c r="G43" s="100">
        <v>0</v>
      </c>
      <c r="H43" s="75">
        <f t="shared" si="2"/>
        <v>0</v>
      </c>
    </row>
    <row r="44" spans="1:8">
      <c r="A44" s="15"/>
      <c r="B44" s="76" t="s">
        <v>4</v>
      </c>
      <c r="C44" s="81"/>
      <c r="D44" s="74">
        <v>7</v>
      </c>
      <c r="E44" s="100">
        <v>0</v>
      </c>
      <c r="F44" s="100">
        <v>0</v>
      </c>
      <c r="G44" s="100">
        <v>0</v>
      </c>
      <c r="H44" s="75">
        <f t="shared" si="2"/>
        <v>0</v>
      </c>
    </row>
    <row r="45" spans="1:8">
      <c r="A45" s="15"/>
      <c r="B45" s="76" t="s">
        <v>1</v>
      </c>
      <c r="C45" s="81"/>
      <c r="D45" s="74">
        <v>6</v>
      </c>
      <c r="E45" s="100">
        <v>0</v>
      </c>
      <c r="F45" s="100">
        <v>0</v>
      </c>
      <c r="G45" s="100">
        <v>0</v>
      </c>
      <c r="H45" s="75">
        <f t="shared" si="2"/>
        <v>0</v>
      </c>
    </row>
    <row r="46" spans="1:8">
      <c r="A46" s="15"/>
      <c r="B46" s="76" t="s">
        <v>12</v>
      </c>
      <c r="C46" s="72"/>
      <c r="D46" s="74">
        <v>5</v>
      </c>
      <c r="E46" s="100">
        <v>0</v>
      </c>
      <c r="F46" s="100">
        <v>0</v>
      </c>
      <c r="G46" s="100">
        <v>0</v>
      </c>
      <c r="H46" s="75">
        <f t="shared" si="2"/>
        <v>0</v>
      </c>
    </row>
    <row r="47" spans="1:8">
      <c r="A47" s="15"/>
      <c r="B47" s="76"/>
      <c r="C47" s="81"/>
      <c r="D47" s="74">
        <v>4</v>
      </c>
      <c r="E47" s="100">
        <v>0</v>
      </c>
      <c r="F47" s="100">
        <v>0</v>
      </c>
      <c r="G47" s="100">
        <v>0</v>
      </c>
      <c r="H47" s="75">
        <f t="shared" si="2"/>
        <v>0</v>
      </c>
    </row>
    <row r="48" spans="1:8">
      <c r="A48" s="15"/>
      <c r="B48" s="76"/>
      <c r="C48" s="81" t="s">
        <v>1</v>
      </c>
      <c r="D48" s="74">
        <v>3</v>
      </c>
      <c r="E48" s="100">
        <v>0</v>
      </c>
      <c r="F48" s="100">
        <v>0</v>
      </c>
      <c r="G48" s="100">
        <v>0</v>
      </c>
      <c r="H48" s="75">
        <f t="shared" si="2"/>
        <v>0</v>
      </c>
    </row>
    <row r="49" spans="1:8">
      <c r="A49" s="15"/>
      <c r="B49" s="76"/>
      <c r="C49" s="81"/>
      <c r="D49" s="74">
        <v>2</v>
      </c>
      <c r="E49" s="100">
        <v>0</v>
      </c>
      <c r="F49" s="100">
        <v>0</v>
      </c>
      <c r="G49" s="100">
        <v>0</v>
      </c>
      <c r="H49" s="75">
        <f t="shared" si="2"/>
        <v>0</v>
      </c>
    </row>
    <row r="50" spans="1:8">
      <c r="A50" s="15"/>
      <c r="B50" s="78"/>
      <c r="C50" s="81"/>
      <c r="D50" s="72">
        <v>1</v>
      </c>
      <c r="E50" s="100">
        <v>0</v>
      </c>
      <c r="F50" s="100">
        <v>0</v>
      </c>
      <c r="G50" s="100">
        <v>0</v>
      </c>
      <c r="H50" s="75">
        <f t="shared" si="2"/>
        <v>0</v>
      </c>
    </row>
    <row r="51" spans="1:8" ht="12.75" customHeight="1">
      <c r="B51" s="136" t="s">
        <v>16</v>
      </c>
      <c r="C51" s="136"/>
      <c r="D51" s="136"/>
      <c r="E51" s="75">
        <f>SUM(E38:E50)</f>
        <v>0</v>
      </c>
      <c r="F51" s="75">
        <f>SUM(F38:F50)</f>
        <v>0</v>
      </c>
      <c r="G51" s="75">
        <f>SUM(G38:G50)</f>
        <v>0</v>
      </c>
      <c r="H51" s="75">
        <f>SUM(H38:H50)</f>
        <v>0</v>
      </c>
    </row>
    <row r="52" spans="1:8" ht="12.75" customHeight="1">
      <c r="B52" s="131" t="s">
        <v>17</v>
      </c>
      <c r="C52" s="131"/>
      <c r="D52" s="131"/>
      <c r="E52" s="83">
        <f>+E23+E37+E51</f>
        <v>494</v>
      </c>
      <c r="F52" s="83">
        <f>+F23+F37+F51</f>
        <v>39</v>
      </c>
      <c r="G52" s="83">
        <f>+G23+G37+G51</f>
        <v>7</v>
      </c>
      <c r="H52" s="83">
        <f>+H23+H37+H51</f>
        <v>540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E38" sqref="E38:G5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58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46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6">
        <v>13</v>
      </c>
      <c r="E10" s="98">
        <v>97</v>
      </c>
      <c r="F10" s="98">
        <v>10</v>
      </c>
      <c r="G10" s="98">
        <v>1</v>
      </c>
      <c r="H10" s="48">
        <f>E10+F10+G10</f>
        <v>108</v>
      </c>
    </row>
    <row r="11" spans="1:8">
      <c r="A11" s="15"/>
      <c r="B11" s="16" t="s">
        <v>1</v>
      </c>
      <c r="C11" s="9" t="s">
        <v>0</v>
      </c>
      <c r="D11" s="56">
        <v>12</v>
      </c>
      <c r="E11" s="98">
        <v>18</v>
      </c>
      <c r="F11" s="98">
        <v>0</v>
      </c>
      <c r="G11" s="98">
        <v>0</v>
      </c>
      <c r="H11" s="48">
        <f t="shared" ref="H11:H22" si="0">E11+F11+G11</f>
        <v>18</v>
      </c>
    </row>
    <row r="12" spans="1:8">
      <c r="A12" s="15"/>
      <c r="B12" s="16" t="s">
        <v>2</v>
      </c>
      <c r="C12" s="9"/>
      <c r="D12" s="56">
        <v>11</v>
      </c>
      <c r="E12" s="98">
        <v>6</v>
      </c>
      <c r="F12" s="98">
        <v>1</v>
      </c>
      <c r="G12" s="98">
        <v>0</v>
      </c>
      <c r="H12" s="48">
        <f t="shared" si="0"/>
        <v>7</v>
      </c>
    </row>
    <row r="13" spans="1:8">
      <c r="A13" s="15"/>
      <c r="B13" s="16" t="s">
        <v>1</v>
      </c>
      <c r="C13" s="54"/>
      <c r="D13" s="56">
        <v>10</v>
      </c>
      <c r="E13" s="98">
        <v>5</v>
      </c>
      <c r="F13" s="98">
        <v>0</v>
      </c>
      <c r="G13" s="98">
        <v>0</v>
      </c>
      <c r="H13" s="48">
        <f t="shared" si="0"/>
        <v>5</v>
      </c>
    </row>
    <row r="14" spans="1:8">
      <c r="A14" s="15"/>
      <c r="B14" s="16" t="s">
        <v>3</v>
      </c>
      <c r="C14" s="9"/>
      <c r="D14" s="56">
        <v>9</v>
      </c>
      <c r="E14" s="98">
        <v>4</v>
      </c>
      <c r="F14" s="98">
        <v>0</v>
      </c>
      <c r="G14" s="98">
        <v>0</v>
      </c>
      <c r="H14" s="48">
        <f t="shared" si="0"/>
        <v>4</v>
      </c>
    </row>
    <row r="15" spans="1:8">
      <c r="A15" s="15"/>
      <c r="B15" s="16" t="s">
        <v>4</v>
      </c>
      <c r="C15" s="9" t="s">
        <v>5</v>
      </c>
      <c r="D15" s="56">
        <v>8</v>
      </c>
      <c r="E15" s="98">
        <v>49</v>
      </c>
      <c r="F15" s="98">
        <v>4</v>
      </c>
      <c r="G15" s="98">
        <v>0</v>
      </c>
      <c r="H15" s="48">
        <f t="shared" si="0"/>
        <v>53</v>
      </c>
    </row>
    <row r="16" spans="1:8">
      <c r="A16" s="15"/>
      <c r="B16" s="16" t="s">
        <v>6</v>
      </c>
      <c r="C16" s="9"/>
      <c r="D16" s="56">
        <v>7</v>
      </c>
      <c r="E16" s="98">
        <v>35</v>
      </c>
      <c r="F16" s="98">
        <v>1</v>
      </c>
      <c r="G16" s="98">
        <v>0</v>
      </c>
      <c r="H16" s="48">
        <f t="shared" si="0"/>
        <v>36</v>
      </c>
    </row>
    <row r="17" spans="1:8">
      <c r="A17" s="15"/>
      <c r="B17" s="16" t="s">
        <v>7</v>
      </c>
      <c r="C17" s="9"/>
      <c r="D17" s="56">
        <v>6</v>
      </c>
      <c r="E17" s="98">
        <v>11</v>
      </c>
      <c r="F17" s="98">
        <v>2</v>
      </c>
      <c r="G17" s="98">
        <v>0</v>
      </c>
      <c r="H17" s="48">
        <f t="shared" si="0"/>
        <v>13</v>
      </c>
    </row>
    <row r="18" spans="1:8">
      <c r="A18" s="15"/>
      <c r="B18" s="16" t="s">
        <v>1</v>
      </c>
      <c r="C18" s="54"/>
      <c r="D18" s="56">
        <v>5</v>
      </c>
      <c r="E18" s="98">
        <v>21</v>
      </c>
      <c r="F18" s="98">
        <v>0</v>
      </c>
      <c r="G18" s="98">
        <v>0</v>
      </c>
      <c r="H18" s="48">
        <f t="shared" si="0"/>
        <v>21</v>
      </c>
    </row>
    <row r="19" spans="1:8">
      <c r="A19" s="15"/>
      <c r="B19" s="16"/>
      <c r="C19" s="9"/>
      <c r="D19" s="56">
        <v>4</v>
      </c>
      <c r="E19" s="98">
        <v>24</v>
      </c>
      <c r="F19" s="98">
        <v>1</v>
      </c>
      <c r="G19" s="98">
        <v>0</v>
      </c>
      <c r="H19" s="48">
        <f t="shared" si="0"/>
        <v>25</v>
      </c>
    </row>
    <row r="20" spans="1:8">
      <c r="A20" s="15"/>
      <c r="B20" s="16"/>
      <c r="C20" s="9" t="s">
        <v>1</v>
      </c>
      <c r="D20" s="56">
        <v>3</v>
      </c>
      <c r="E20" s="98">
        <v>4</v>
      </c>
      <c r="F20" s="98">
        <v>0</v>
      </c>
      <c r="G20" s="98">
        <v>1</v>
      </c>
      <c r="H20" s="48">
        <f t="shared" si="0"/>
        <v>5</v>
      </c>
    </row>
    <row r="21" spans="1:8">
      <c r="A21" s="15"/>
      <c r="B21" s="16"/>
      <c r="C21" s="9"/>
      <c r="D21" s="56">
        <v>2</v>
      </c>
      <c r="E21" s="98">
        <v>5</v>
      </c>
      <c r="F21" s="98">
        <v>0</v>
      </c>
      <c r="G21" s="98">
        <v>0</v>
      </c>
      <c r="H21" s="48">
        <f t="shared" si="0"/>
        <v>5</v>
      </c>
    </row>
    <row r="22" spans="1:8">
      <c r="A22" s="15"/>
      <c r="B22" s="10"/>
      <c r="C22" s="17"/>
      <c r="D22" s="52">
        <v>1</v>
      </c>
      <c r="E22" s="98">
        <v>11</v>
      </c>
      <c r="F22" s="98">
        <v>0</v>
      </c>
      <c r="G22" s="98">
        <v>0</v>
      </c>
      <c r="H22" s="48">
        <f t="shared" si="0"/>
        <v>11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290</v>
      </c>
      <c r="F23" s="48">
        <f>SUM(F10:F22)</f>
        <v>19</v>
      </c>
      <c r="G23" s="48">
        <f>SUM(G10:G22)</f>
        <v>2</v>
      </c>
      <c r="H23" s="48">
        <f>SUM(H10:H22)</f>
        <v>311</v>
      </c>
    </row>
    <row r="24" spans="1:8">
      <c r="A24" s="15"/>
      <c r="B24" s="52"/>
      <c r="C24" s="55"/>
      <c r="D24" s="56">
        <v>13</v>
      </c>
      <c r="E24" s="98">
        <v>211</v>
      </c>
      <c r="F24" s="98">
        <v>7</v>
      </c>
      <c r="G24" s="98">
        <v>1</v>
      </c>
      <c r="H24" s="48">
        <f t="shared" ref="H24:H36" si="1">E24+F24+G24</f>
        <v>219</v>
      </c>
    </row>
    <row r="25" spans="1:8">
      <c r="A25" s="15"/>
      <c r="B25" s="16"/>
      <c r="C25" s="11" t="s">
        <v>0</v>
      </c>
      <c r="D25" s="56">
        <v>12</v>
      </c>
      <c r="E25" s="98">
        <v>24</v>
      </c>
      <c r="F25" s="98">
        <v>1</v>
      </c>
      <c r="G25" s="98">
        <v>0</v>
      </c>
      <c r="H25" s="48">
        <f t="shared" si="1"/>
        <v>25</v>
      </c>
    </row>
    <row r="26" spans="1:8">
      <c r="A26" s="15"/>
      <c r="B26" s="16" t="s">
        <v>7</v>
      </c>
      <c r="C26" s="11"/>
      <c r="D26" s="56">
        <v>11</v>
      </c>
      <c r="E26" s="98">
        <v>6</v>
      </c>
      <c r="F26" s="98">
        <v>0</v>
      </c>
      <c r="G26" s="98">
        <v>0</v>
      </c>
      <c r="H26" s="48">
        <f t="shared" si="1"/>
        <v>6</v>
      </c>
    </row>
    <row r="27" spans="1:8">
      <c r="A27" s="15"/>
      <c r="B27" s="16" t="s">
        <v>8</v>
      </c>
      <c r="C27" s="55"/>
      <c r="D27" s="56">
        <v>10</v>
      </c>
      <c r="E27" s="98">
        <v>6</v>
      </c>
      <c r="F27" s="98">
        <v>1</v>
      </c>
      <c r="G27" s="98">
        <v>0</v>
      </c>
      <c r="H27" s="48">
        <f t="shared" si="1"/>
        <v>7</v>
      </c>
    </row>
    <row r="28" spans="1:8">
      <c r="A28" s="15"/>
      <c r="B28" s="16" t="s">
        <v>0</v>
      </c>
      <c r="C28" s="11"/>
      <c r="D28" s="56">
        <v>9</v>
      </c>
      <c r="E28" s="98">
        <v>3</v>
      </c>
      <c r="F28" s="98">
        <v>0</v>
      </c>
      <c r="G28" s="98">
        <v>0</v>
      </c>
      <c r="H28" s="48">
        <f t="shared" si="1"/>
        <v>3</v>
      </c>
    </row>
    <row r="29" spans="1:8">
      <c r="A29" s="15"/>
      <c r="B29" s="16" t="s">
        <v>2</v>
      </c>
      <c r="C29" s="11" t="s">
        <v>5</v>
      </c>
      <c r="D29" s="56">
        <v>8</v>
      </c>
      <c r="E29" s="98">
        <v>33</v>
      </c>
      <c r="F29" s="98">
        <v>2</v>
      </c>
      <c r="G29" s="98">
        <v>0</v>
      </c>
      <c r="H29" s="48">
        <f t="shared" si="1"/>
        <v>35</v>
      </c>
    </row>
    <row r="30" spans="1:8">
      <c r="A30" s="15"/>
      <c r="B30" s="16" t="s">
        <v>4</v>
      </c>
      <c r="C30" s="11"/>
      <c r="D30" s="56">
        <v>7</v>
      </c>
      <c r="E30" s="98">
        <v>19</v>
      </c>
      <c r="F30" s="98">
        <v>0</v>
      </c>
      <c r="G30" s="98">
        <v>0</v>
      </c>
      <c r="H30" s="48">
        <f t="shared" si="1"/>
        <v>19</v>
      </c>
    </row>
    <row r="31" spans="1:8">
      <c r="A31" s="15"/>
      <c r="B31" s="16" t="s">
        <v>0</v>
      </c>
      <c r="C31" s="11"/>
      <c r="D31" s="56">
        <v>6</v>
      </c>
      <c r="E31" s="98">
        <v>18</v>
      </c>
      <c r="F31" s="98">
        <v>2</v>
      </c>
      <c r="G31" s="98">
        <v>0</v>
      </c>
      <c r="H31" s="48">
        <f t="shared" si="1"/>
        <v>20</v>
      </c>
    </row>
    <row r="32" spans="1:8">
      <c r="A32" s="15"/>
      <c r="B32" s="16" t="s">
        <v>9</v>
      </c>
      <c r="C32" s="55"/>
      <c r="D32" s="56">
        <v>5</v>
      </c>
      <c r="E32" s="98">
        <v>15</v>
      </c>
      <c r="F32" s="98">
        <v>1</v>
      </c>
      <c r="G32" s="98">
        <v>0</v>
      </c>
      <c r="H32" s="48">
        <f t="shared" si="1"/>
        <v>16</v>
      </c>
    </row>
    <row r="33" spans="1:8">
      <c r="A33" s="15"/>
      <c r="B33" s="16"/>
      <c r="C33" s="11"/>
      <c r="D33" s="56">
        <v>4</v>
      </c>
      <c r="E33" s="98">
        <v>15</v>
      </c>
      <c r="F33" s="98">
        <v>1</v>
      </c>
      <c r="G33" s="98">
        <v>0</v>
      </c>
      <c r="H33" s="48">
        <f t="shared" si="1"/>
        <v>16</v>
      </c>
    </row>
    <row r="34" spans="1:8">
      <c r="A34" s="15"/>
      <c r="B34" s="16"/>
      <c r="C34" s="11" t="s">
        <v>1</v>
      </c>
      <c r="D34" s="56">
        <v>3</v>
      </c>
      <c r="E34" s="98">
        <v>9</v>
      </c>
      <c r="F34" s="98">
        <v>1</v>
      </c>
      <c r="G34" s="98">
        <v>0</v>
      </c>
      <c r="H34" s="48">
        <f t="shared" si="1"/>
        <v>10</v>
      </c>
    </row>
    <row r="35" spans="1:8">
      <c r="A35" s="15"/>
      <c r="B35" s="16"/>
      <c r="C35" s="11"/>
      <c r="D35" s="56">
        <v>2</v>
      </c>
      <c r="E35" s="98">
        <v>9</v>
      </c>
      <c r="F35" s="98">
        <v>0</v>
      </c>
      <c r="G35" s="98">
        <v>0</v>
      </c>
      <c r="H35" s="48">
        <f t="shared" si="1"/>
        <v>9</v>
      </c>
    </row>
    <row r="36" spans="1:8">
      <c r="A36" s="15"/>
      <c r="B36" s="10"/>
      <c r="C36" s="18"/>
      <c r="D36" s="52">
        <v>1</v>
      </c>
      <c r="E36" s="98">
        <v>11</v>
      </c>
      <c r="F36" s="98">
        <v>0</v>
      </c>
      <c r="G36" s="98">
        <v>0</v>
      </c>
      <c r="H36" s="48">
        <f t="shared" si="1"/>
        <v>11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379</v>
      </c>
      <c r="F37" s="48">
        <f>SUM(F24:F36)</f>
        <v>16</v>
      </c>
      <c r="G37" s="48">
        <f>SUM(G24:G36)</f>
        <v>1</v>
      </c>
      <c r="H37" s="48">
        <f>SUM(H24:H36)</f>
        <v>396</v>
      </c>
    </row>
    <row r="38" spans="1:8">
      <c r="A38" s="15"/>
      <c r="B38" s="52"/>
      <c r="C38" s="52"/>
      <c r="D38" s="56">
        <v>13</v>
      </c>
      <c r="E38" s="98">
        <v>0</v>
      </c>
      <c r="F38" s="98">
        <v>0</v>
      </c>
      <c r="G38" s="98">
        <v>0</v>
      </c>
      <c r="H38" s="48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6">
        <v>12</v>
      </c>
      <c r="E39" s="98">
        <v>0</v>
      </c>
      <c r="F39" s="98">
        <v>0</v>
      </c>
      <c r="G39" s="98">
        <v>0</v>
      </c>
      <c r="H39" s="48">
        <f t="shared" si="2"/>
        <v>0</v>
      </c>
    </row>
    <row r="40" spans="1:8">
      <c r="A40" s="15"/>
      <c r="B40" s="16" t="s">
        <v>10</v>
      </c>
      <c r="C40" s="10"/>
      <c r="D40" s="56">
        <v>11</v>
      </c>
      <c r="E40" s="98">
        <v>0</v>
      </c>
      <c r="F40" s="98">
        <v>0</v>
      </c>
      <c r="G40" s="98">
        <v>0</v>
      </c>
      <c r="H40" s="48">
        <f t="shared" si="2"/>
        <v>0</v>
      </c>
    </row>
    <row r="41" spans="1:8">
      <c r="A41" s="15"/>
      <c r="B41" s="16" t="s">
        <v>11</v>
      </c>
      <c r="C41" s="11"/>
      <c r="D41" s="56">
        <v>10</v>
      </c>
      <c r="E41" s="98">
        <v>0</v>
      </c>
      <c r="F41" s="98">
        <v>0</v>
      </c>
      <c r="G41" s="98">
        <v>0</v>
      </c>
      <c r="H41" s="48">
        <f t="shared" si="2"/>
        <v>0</v>
      </c>
    </row>
    <row r="42" spans="1:8">
      <c r="A42" s="15"/>
      <c r="B42" s="16" t="s">
        <v>4</v>
      </c>
      <c r="C42" s="11"/>
      <c r="D42" s="56">
        <v>9</v>
      </c>
      <c r="E42" s="98">
        <v>0</v>
      </c>
      <c r="F42" s="98">
        <v>0</v>
      </c>
      <c r="G42" s="98">
        <v>0</v>
      </c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6">
        <v>8</v>
      </c>
      <c r="E43" s="98">
        <v>0</v>
      </c>
      <c r="F43" s="98">
        <v>0</v>
      </c>
      <c r="G43" s="98">
        <v>0</v>
      </c>
      <c r="H43" s="48">
        <f t="shared" si="2"/>
        <v>0</v>
      </c>
    </row>
    <row r="44" spans="1:8">
      <c r="A44" s="15"/>
      <c r="B44" s="16" t="s">
        <v>4</v>
      </c>
      <c r="C44" s="11"/>
      <c r="D44" s="56">
        <v>7</v>
      </c>
      <c r="E44" s="98">
        <v>0</v>
      </c>
      <c r="F44" s="98">
        <v>0</v>
      </c>
      <c r="G44" s="98">
        <v>0</v>
      </c>
      <c r="H44" s="48">
        <f t="shared" si="2"/>
        <v>0</v>
      </c>
    </row>
    <row r="45" spans="1:8">
      <c r="A45" s="15"/>
      <c r="B45" s="16" t="s">
        <v>1</v>
      </c>
      <c r="C45" s="11"/>
      <c r="D45" s="56">
        <v>6</v>
      </c>
      <c r="E45" s="98">
        <v>0</v>
      </c>
      <c r="F45" s="98">
        <v>0</v>
      </c>
      <c r="G45" s="98">
        <v>0</v>
      </c>
      <c r="H45" s="48">
        <f t="shared" si="2"/>
        <v>0</v>
      </c>
    </row>
    <row r="46" spans="1:8">
      <c r="A46" s="15"/>
      <c r="B46" s="16" t="s">
        <v>12</v>
      </c>
      <c r="C46" s="52"/>
      <c r="D46" s="56">
        <v>5</v>
      </c>
      <c r="E46" s="98">
        <v>0</v>
      </c>
      <c r="F46" s="98">
        <v>0</v>
      </c>
      <c r="G46" s="98">
        <v>0</v>
      </c>
      <c r="H46" s="48">
        <f t="shared" si="2"/>
        <v>0</v>
      </c>
    </row>
    <row r="47" spans="1:8">
      <c r="A47" s="15"/>
      <c r="B47" s="16"/>
      <c r="C47" s="11"/>
      <c r="D47" s="56">
        <v>4</v>
      </c>
      <c r="E47" s="98">
        <v>0</v>
      </c>
      <c r="F47" s="98">
        <v>0</v>
      </c>
      <c r="G47" s="98">
        <v>0</v>
      </c>
      <c r="H47" s="48">
        <f t="shared" si="2"/>
        <v>0</v>
      </c>
    </row>
    <row r="48" spans="1:8">
      <c r="A48" s="15"/>
      <c r="B48" s="16"/>
      <c r="C48" s="11" t="s">
        <v>1</v>
      </c>
      <c r="D48" s="56">
        <v>3</v>
      </c>
      <c r="E48" s="98">
        <v>0</v>
      </c>
      <c r="F48" s="98">
        <v>0</v>
      </c>
      <c r="G48" s="98">
        <v>0</v>
      </c>
      <c r="H48" s="48">
        <f t="shared" si="2"/>
        <v>0</v>
      </c>
    </row>
    <row r="49" spans="1:8">
      <c r="A49" s="15"/>
      <c r="B49" s="16"/>
      <c r="C49" s="11"/>
      <c r="D49" s="56">
        <v>2</v>
      </c>
      <c r="E49" s="98">
        <v>0</v>
      </c>
      <c r="F49" s="98">
        <v>0</v>
      </c>
      <c r="G49" s="98">
        <v>0</v>
      </c>
      <c r="H49" s="48">
        <f t="shared" si="2"/>
        <v>0</v>
      </c>
    </row>
    <row r="50" spans="1:8">
      <c r="A50" s="15"/>
      <c r="B50" s="10"/>
      <c r="C50" s="11"/>
      <c r="D50" s="52">
        <v>1</v>
      </c>
      <c r="E50" s="98">
        <v>0</v>
      </c>
      <c r="F50" s="98">
        <v>0</v>
      </c>
      <c r="G50" s="98">
        <v>0</v>
      </c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0</v>
      </c>
      <c r="F51" s="48">
        <f>SUM(F38:F50)</f>
        <v>0</v>
      </c>
      <c r="G51" s="48">
        <f>SUM(G38:G50)</f>
        <v>0</v>
      </c>
      <c r="H51" s="48">
        <f>SUM(H38:H50)</f>
        <v>0</v>
      </c>
    </row>
    <row r="52" spans="1:8" ht="12.75" customHeight="1">
      <c r="B52" s="119" t="s">
        <v>17</v>
      </c>
      <c r="C52" s="119"/>
      <c r="D52" s="119"/>
      <c r="E52" s="50">
        <f>+E23+E37+E51</f>
        <v>669</v>
      </c>
      <c r="F52" s="50">
        <f>+F23+F37+F51</f>
        <v>35</v>
      </c>
      <c r="G52" s="50">
        <f>+G23+G37+G51</f>
        <v>3</v>
      </c>
      <c r="H52" s="50">
        <f>+H23+H37+H51</f>
        <v>707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8" workbookViewId="0">
      <selection activeCell="G43" sqref="G43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59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36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9" t="s">
        <v>30</v>
      </c>
      <c r="C8" s="129"/>
      <c r="D8" s="129"/>
      <c r="E8" s="129" t="s">
        <v>18</v>
      </c>
      <c r="F8" s="129"/>
      <c r="G8" s="129"/>
      <c r="H8" s="129"/>
    </row>
    <row r="9" spans="1:8" ht="24">
      <c r="B9" s="129"/>
      <c r="C9" s="129"/>
      <c r="D9" s="129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15"/>
      <c r="B10" s="58"/>
      <c r="C10" s="59"/>
      <c r="D10" s="60">
        <v>13</v>
      </c>
      <c r="E10" s="69">
        <v>140</v>
      </c>
      <c r="F10" s="69">
        <v>2</v>
      </c>
      <c r="G10" s="69">
        <v>3</v>
      </c>
      <c r="H10" s="61">
        <f t="shared" ref="H10:H22" si="0">E10+F10+G10</f>
        <v>145</v>
      </c>
    </row>
    <row r="11" spans="1:8">
      <c r="A11" s="15"/>
      <c r="B11" s="62" t="s">
        <v>1</v>
      </c>
      <c r="C11" s="59" t="s">
        <v>0</v>
      </c>
      <c r="D11" s="60">
        <v>12</v>
      </c>
      <c r="E11" s="69">
        <v>18</v>
      </c>
      <c r="F11" s="69"/>
      <c r="G11" s="69"/>
      <c r="H11" s="61">
        <f t="shared" si="0"/>
        <v>18</v>
      </c>
    </row>
    <row r="12" spans="1:8">
      <c r="A12" s="15"/>
      <c r="B12" s="62" t="s">
        <v>2</v>
      </c>
      <c r="C12" s="59"/>
      <c r="D12" s="60">
        <v>11</v>
      </c>
      <c r="E12" s="69">
        <v>10</v>
      </c>
      <c r="F12" s="69"/>
      <c r="G12" s="69"/>
      <c r="H12" s="61">
        <f t="shared" si="0"/>
        <v>10</v>
      </c>
    </row>
    <row r="13" spans="1:8">
      <c r="A13" s="15"/>
      <c r="B13" s="62" t="s">
        <v>1</v>
      </c>
      <c r="C13" s="63"/>
      <c r="D13" s="60">
        <v>10</v>
      </c>
      <c r="E13" s="69">
        <v>22</v>
      </c>
      <c r="F13" s="69"/>
      <c r="G13" s="69"/>
      <c r="H13" s="61">
        <f t="shared" si="0"/>
        <v>22</v>
      </c>
    </row>
    <row r="14" spans="1:8">
      <c r="A14" s="15"/>
      <c r="B14" s="62" t="s">
        <v>3</v>
      </c>
      <c r="C14" s="59"/>
      <c r="D14" s="60">
        <v>9</v>
      </c>
      <c r="E14" s="69">
        <v>59</v>
      </c>
      <c r="F14" s="69"/>
      <c r="G14" s="69">
        <v>1</v>
      </c>
      <c r="H14" s="61">
        <f t="shared" si="0"/>
        <v>60</v>
      </c>
    </row>
    <row r="15" spans="1:8">
      <c r="A15" s="15"/>
      <c r="B15" s="62" t="s">
        <v>4</v>
      </c>
      <c r="C15" s="59" t="s">
        <v>5</v>
      </c>
      <c r="D15" s="60">
        <v>8</v>
      </c>
      <c r="E15" s="69">
        <v>56</v>
      </c>
      <c r="F15" s="69"/>
      <c r="G15" s="69">
        <v>1</v>
      </c>
      <c r="H15" s="61">
        <f t="shared" si="0"/>
        <v>57</v>
      </c>
    </row>
    <row r="16" spans="1:8">
      <c r="A16" s="15"/>
      <c r="B16" s="62" t="s">
        <v>6</v>
      </c>
      <c r="C16" s="59"/>
      <c r="D16" s="60">
        <v>7</v>
      </c>
      <c r="E16" s="69">
        <v>30</v>
      </c>
      <c r="F16" s="69">
        <v>1</v>
      </c>
      <c r="G16" s="69">
        <v>1</v>
      </c>
      <c r="H16" s="61">
        <f t="shared" si="0"/>
        <v>32</v>
      </c>
    </row>
    <row r="17" spans="1:8">
      <c r="A17" s="15"/>
      <c r="B17" s="62" t="s">
        <v>7</v>
      </c>
      <c r="C17" s="59"/>
      <c r="D17" s="60">
        <v>6</v>
      </c>
      <c r="E17" s="69">
        <v>3</v>
      </c>
      <c r="F17" s="69"/>
      <c r="G17" s="69">
        <v>3</v>
      </c>
      <c r="H17" s="61">
        <f t="shared" si="0"/>
        <v>6</v>
      </c>
    </row>
    <row r="18" spans="1:8">
      <c r="A18" s="15"/>
      <c r="B18" s="62" t="s">
        <v>1</v>
      </c>
      <c r="C18" s="63"/>
      <c r="D18" s="60">
        <v>5</v>
      </c>
      <c r="E18" s="69">
        <v>147</v>
      </c>
      <c r="F18" s="69"/>
      <c r="G18" s="69">
        <v>10</v>
      </c>
      <c r="H18" s="61">
        <f t="shared" si="0"/>
        <v>157</v>
      </c>
    </row>
    <row r="19" spans="1:8">
      <c r="A19" s="15"/>
      <c r="B19" s="62"/>
      <c r="C19" s="59"/>
      <c r="D19" s="60">
        <v>4</v>
      </c>
      <c r="E19" s="69">
        <v>17</v>
      </c>
      <c r="F19" s="69"/>
      <c r="G19" s="69">
        <v>5</v>
      </c>
      <c r="H19" s="61">
        <f t="shared" si="0"/>
        <v>22</v>
      </c>
    </row>
    <row r="20" spans="1:8">
      <c r="A20" s="15"/>
      <c r="B20" s="62"/>
      <c r="C20" s="59" t="s">
        <v>1</v>
      </c>
      <c r="D20" s="60">
        <v>3</v>
      </c>
      <c r="E20" s="69">
        <v>60</v>
      </c>
      <c r="F20" s="69"/>
      <c r="G20" s="69">
        <v>13</v>
      </c>
      <c r="H20" s="61">
        <f t="shared" si="0"/>
        <v>73</v>
      </c>
    </row>
    <row r="21" spans="1:8">
      <c r="A21" s="15"/>
      <c r="B21" s="62"/>
      <c r="C21" s="59"/>
      <c r="D21" s="60">
        <v>2</v>
      </c>
      <c r="E21" s="69">
        <v>78</v>
      </c>
      <c r="F21" s="69"/>
      <c r="G21" s="69">
        <v>10</v>
      </c>
      <c r="H21" s="61">
        <f t="shared" si="0"/>
        <v>88</v>
      </c>
    </row>
    <row r="22" spans="1:8">
      <c r="A22" s="15"/>
      <c r="B22" s="64"/>
      <c r="C22" s="65"/>
      <c r="D22" s="58">
        <v>1</v>
      </c>
      <c r="E22" s="69">
        <v>20</v>
      </c>
      <c r="F22" s="69"/>
      <c r="G22" s="69">
        <v>1</v>
      </c>
      <c r="H22" s="61">
        <f t="shared" si="0"/>
        <v>21</v>
      </c>
    </row>
    <row r="23" spans="1:8" ht="12.75" customHeight="1">
      <c r="A23" s="15"/>
      <c r="B23" s="130" t="s">
        <v>14</v>
      </c>
      <c r="C23" s="130"/>
      <c r="D23" s="130"/>
      <c r="E23" s="61">
        <f>SUM(E10:E22)</f>
        <v>660</v>
      </c>
      <c r="F23" s="61">
        <f>SUM(F10:F22)</f>
        <v>3</v>
      </c>
      <c r="G23" s="61">
        <f>SUM(G10:G22)</f>
        <v>48</v>
      </c>
      <c r="H23" s="61">
        <f>SUM(H10:H22)</f>
        <v>711</v>
      </c>
    </row>
    <row r="24" spans="1:8">
      <c r="A24" s="15"/>
      <c r="B24" s="58"/>
      <c r="C24" s="66"/>
      <c r="D24" s="60">
        <v>13</v>
      </c>
      <c r="E24" s="103">
        <v>254</v>
      </c>
      <c r="F24" s="103"/>
      <c r="G24" s="103">
        <v>5</v>
      </c>
      <c r="H24" s="61">
        <f t="shared" ref="H24:H36" si="1">E24+F24+G24</f>
        <v>259</v>
      </c>
    </row>
    <row r="25" spans="1:8">
      <c r="A25" s="15"/>
      <c r="B25" s="62"/>
      <c r="C25" s="67" t="s">
        <v>0</v>
      </c>
      <c r="D25" s="60">
        <v>12</v>
      </c>
      <c r="E25" s="103">
        <v>29</v>
      </c>
      <c r="F25" s="103"/>
      <c r="G25" s="103">
        <v>3</v>
      </c>
      <c r="H25" s="61">
        <f t="shared" si="1"/>
        <v>32</v>
      </c>
    </row>
    <row r="26" spans="1:8">
      <c r="A26" s="15"/>
      <c r="B26" s="62" t="s">
        <v>7</v>
      </c>
      <c r="C26" s="67"/>
      <c r="D26" s="60">
        <v>11</v>
      </c>
      <c r="E26" s="103">
        <v>9</v>
      </c>
      <c r="F26" s="103"/>
      <c r="G26" s="103"/>
      <c r="H26" s="61">
        <f t="shared" si="1"/>
        <v>9</v>
      </c>
    </row>
    <row r="27" spans="1:8">
      <c r="A27" s="15"/>
      <c r="B27" s="62" t="s">
        <v>8</v>
      </c>
      <c r="C27" s="66"/>
      <c r="D27" s="60">
        <v>10</v>
      </c>
      <c r="E27" s="103">
        <v>11</v>
      </c>
      <c r="F27" s="103"/>
      <c r="G27" s="103"/>
      <c r="H27" s="61">
        <f t="shared" si="1"/>
        <v>11</v>
      </c>
    </row>
    <row r="28" spans="1:8">
      <c r="A28" s="15"/>
      <c r="B28" s="62" t="s">
        <v>0</v>
      </c>
      <c r="C28" s="67"/>
      <c r="D28" s="60">
        <v>9</v>
      </c>
      <c r="E28" s="103">
        <v>44</v>
      </c>
      <c r="F28" s="103"/>
      <c r="G28" s="103"/>
      <c r="H28" s="61">
        <f t="shared" si="1"/>
        <v>44</v>
      </c>
    </row>
    <row r="29" spans="1:8">
      <c r="A29" s="15"/>
      <c r="B29" s="62" t="s">
        <v>2</v>
      </c>
      <c r="C29" s="67" t="s">
        <v>5</v>
      </c>
      <c r="D29" s="60">
        <v>8</v>
      </c>
      <c r="E29" s="103">
        <v>26</v>
      </c>
      <c r="F29" s="103"/>
      <c r="G29" s="103">
        <v>7</v>
      </c>
      <c r="H29" s="61">
        <f t="shared" si="1"/>
        <v>33</v>
      </c>
    </row>
    <row r="30" spans="1:8">
      <c r="A30" s="15"/>
      <c r="B30" s="62" t="s">
        <v>4</v>
      </c>
      <c r="C30" s="67"/>
      <c r="D30" s="60">
        <v>7</v>
      </c>
      <c r="E30" s="103">
        <v>22</v>
      </c>
      <c r="F30" s="103"/>
      <c r="G30" s="103">
        <v>1</v>
      </c>
      <c r="H30" s="61">
        <f t="shared" si="1"/>
        <v>23</v>
      </c>
    </row>
    <row r="31" spans="1:8">
      <c r="A31" s="15"/>
      <c r="B31" s="62" t="s">
        <v>0</v>
      </c>
      <c r="C31" s="67"/>
      <c r="D31" s="60">
        <v>6</v>
      </c>
      <c r="E31" s="103">
        <v>8</v>
      </c>
      <c r="F31" s="103"/>
      <c r="G31" s="103">
        <v>1</v>
      </c>
      <c r="H31" s="61">
        <f t="shared" si="1"/>
        <v>9</v>
      </c>
    </row>
    <row r="32" spans="1:8">
      <c r="A32" s="15"/>
      <c r="B32" s="62" t="s">
        <v>9</v>
      </c>
      <c r="C32" s="66"/>
      <c r="D32" s="60">
        <v>5</v>
      </c>
      <c r="E32" s="103">
        <v>52</v>
      </c>
      <c r="F32" s="103"/>
      <c r="G32" s="103">
        <v>4</v>
      </c>
      <c r="H32" s="61">
        <f t="shared" si="1"/>
        <v>56</v>
      </c>
    </row>
    <row r="33" spans="1:8">
      <c r="A33" s="15"/>
      <c r="B33" s="62"/>
      <c r="C33" s="67"/>
      <c r="D33" s="60">
        <v>4</v>
      </c>
      <c r="E33" s="103">
        <v>19</v>
      </c>
      <c r="F33" s="103"/>
      <c r="G33" s="103">
        <v>2</v>
      </c>
      <c r="H33" s="61">
        <f t="shared" si="1"/>
        <v>21</v>
      </c>
    </row>
    <row r="34" spans="1:8">
      <c r="A34" s="15"/>
      <c r="B34" s="62"/>
      <c r="C34" s="67" t="s">
        <v>1</v>
      </c>
      <c r="D34" s="60">
        <v>3</v>
      </c>
      <c r="E34" s="103">
        <v>25</v>
      </c>
      <c r="F34" s="103"/>
      <c r="G34" s="103">
        <v>3</v>
      </c>
      <c r="H34" s="61">
        <f t="shared" si="1"/>
        <v>28</v>
      </c>
    </row>
    <row r="35" spans="1:8">
      <c r="A35" s="15"/>
      <c r="B35" s="62"/>
      <c r="C35" s="67"/>
      <c r="D35" s="60">
        <v>2</v>
      </c>
      <c r="E35" s="103">
        <v>44</v>
      </c>
      <c r="F35" s="103"/>
      <c r="G35" s="103">
        <v>4</v>
      </c>
      <c r="H35" s="61">
        <f t="shared" si="1"/>
        <v>48</v>
      </c>
    </row>
    <row r="36" spans="1:8">
      <c r="A36" s="15"/>
      <c r="B36" s="64"/>
      <c r="C36" s="68"/>
      <c r="D36" s="58">
        <v>1</v>
      </c>
      <c r="E36" s="103">
        <v>43</v>
      </c>
      <c r="F36" s="103"/>
      <c r="G36" s="103"/>
      <c r="H36" s="61">
        <f t="shared" si="1"/>
        <v>43</v>
      </c>
    </row>
    <row r="37" spans="1:8" ht="12.75" customHeight="1">
      <c r="A37" s="15"/>
      <c r="B37" s="130" t="s">
        <v>15</v>
      </c>
      <c r="C37" s="130"/>
      <c r="D37" s="130"/>
      <c r="E37" s="61">
        <f>SUM(E24:E36)</f>
        <v>586</v>
      </c>
      <c r="F37" s="61">
        <f>SUM(F24:F36)</f>
        <v>0</v>
      </c>
      <c r="G37" s="61">
        <f>SUM(G24:G36)</f>
        <v>30</v>
      </c>
      <c r="H37" s="61">
        <f>SUM(H24:H36)</f>
        <v>616</v>
      </c>
    </row>
    <row r="38" spans="1:8">
      <c r="A38" s="15"/>
      <c r="B38" s="58"/>
      <c r="C38" s="58"/>
      <c r="D38" s="60">
        <v>13</v>
      </c>
      <c r="E38" s="69">
        <v>3</v>
      </c>
      <c r="F38" s="69"/>
      <c r="G38" s="69"/>
      <c r="H38" s="61">
        <f t="shared" ref="H38:H50" si="2">E38+F38+G38</f>
        <v>3</v>
      </c>
    </row>
    <row r="39" spans="1:8">
      <c r="A39" s="15"/>
      <c r="B39" s="62" t="s">
        <v>1</v>
      </c>
      <c r="C39" s="67" t="s">
        <v>0</v>
      </c>
      <c r="D39" s="60">
        <v>12</v>
      </c>
      <c r="E39" s="69"/>
      <c r="F39" s="69"/>
      <c r="G39" s="69"/>
      <c r="H39" s="61">
        <f t="shared" si="2"/>
        <v>0</v>
      </c>
    </row>
    <row r="40" spans="1:8">
      <c r="A40" s="15"/>
      <c r="B40" s="62" t="s">
        <v>10</v>
      </c>
      <c r="C40" s="64"/>
      <c r="D40" s="60">
        <v>11</v>
      </c>
      <c r="E40" s="69"/>
      <c r="F40" s="69"/>
      <c r="G40" s="69"/>
      <c r="H40" s="61">
        <f t="shared" si="2"/>
        <v>0</v>
      </c>
    </row>
    <row r="41" spans="1:8">
      <c r="A41" s="15"/>
      <c r="B41" s="62" t="s">
        <v>11</v>
      </c>
      <c r="C41" s="67"/>
      <c r="D41" s="60">
        <v>10</v>
      </c>
      <c r="E41" s="69"/>
      <c r="F41" s="69"/>
      <c r="G41" s="69"/>
      <c r="H41" s="61">
        <f t="shared" si="2"/>
        <v>0</v>
      </c>
    </row>
    <row r="42" spans="1:8">
      <c r="A42" s="15"/>
      <c r="B42" s="62" t="s">
        <v>4</v>
      </c>
      <c r="C42" s="67"/>
      <c r="D42" s="60">
        <v>9</v>
      </c>
      <c r="E42" s="69"/>
      <c r="F42" s="69"/>
      <c r="G42" s="69"/>
      <c r="H42" s="61">
        <f t="shared" si="2"/>
        <v>0</v>
      </c>
    </row>
    <row r="43" spans="1:8">
      <c r="A43" s="15"/>
      <c r="B43" s="62" t="s">
        <v>3</v>
      </c>
      <c r="C43" s="67" t="s">
        <v>5</v>
      </c>
      <c r="D43" s="60">
        <v>8</v>
      </c>
      <c r="E43" s="69"/>
      <c r="F43" s="69"/>
      <c r="G43" s="69"/>
      <c r="H43" s="61">
        <f t="shared" si="2"/>
        <v>0</v>
      </c>
    </row>
    <row r="44" spans="1:8">
      <c r="A44" s="15"/>
      <c r="B44" s="62" t="s">
        <v>4</v>
      </c>
      <c r="C44" s="67"/>
      <c r="D44" s="60">
        <v>7</v>
      </c>
      <c r="E44" s="69"/>
      <c r="F44" s="69"/>
      <c r="G44" s="69"/>
      <c r="H44" s="61">
        <f t="shared" si="2"/>
        <v>0</v>
      </c>
    </row>
    <row r="45" spans="1:8">
      <c r="A45" s="15"/>
      <c r="B45" s="62" t="s">
        <v>1</v>
      </c>
      <c r="C45" s="67"/>
      <c r="D45" s="60">
        <v>6</v>
      </c>
      <c r="E45" s="69"/>
      <c r="F45" s="69"/>
      <c r="G45" s="69"/>
      <c r="H45" s="61">
        <f t="shared" si="2"/>
        <v>0</v>
      </c>
    </row>
    <row r="46" spans="1:8">
      <c r="A46" s="15"/>
      <c r="B46" s="62" t="s">
        <v>12</v>
      </c>
      <c r="C46" s="58"/>
      <c r="D46" s="60">
        <v>5</v>
      </c>
      <c r="E46" s="69"/>
      <c r="F46" s="69"/>
      <c r="G46" s="69"/>
      <c r="H46" s="61">
        <f t="shared" si="2"/>
        <v>0</v>
      </c>
    </row>
    <row r="47" spans="1:8">
      <c r="A47" s="15"/>
      <c r="B47" s="62"/>
      <c r="C47" s="67"/>
      <c r="D47" s="60">
        <v>4</v>
      </c>
      <c r="E47" s="69"/>
      <c r="F47" s="69"/>
      <c r="G47" s="69"/>
      <c r="H47" s="61">
        <f t="shared" si="2"/>
        <v>0</v>
      </c>
    </row>
    <row r="48" spans="1:8">
      <c r="A48" s="15"/>
      <c r="B48" s="62"/>
      <c r="C48" s="67" t="s">
        <v>1</v>
      </c>
      <c r="D48" s="60">
        <v>3</v>
      </c>
      <c r="E48" s="69"/>
      <c r="F48" s="69"/>
      <c r="G48" s="69"/>
      <c r="H48" s="61">
        <f t="shared" si="2"/>
        <v>0</v>
      </c>
    </row>
    <row r="49" spans="1:8">
      <c r="A49" s="15"/>
      <c r="B49" s="62"/>
      <c r="C49" s="67"/>
      <c r="D49" s="60">
        <v>2</v>
      </c>
      <c r="E49" s="69"/>
      <c r="F49" s="69"/>
      <c r="G49" s="69"/>
      <c r="H49" s="61">
        <f t="shared" si="2"/>
        <v>0</v>
      </c>
    </row>
    <row r="50" spans="1:8">
      <c r="A50" s="15"/>
      <c r="B50" s="64"/>
      <c r="C50" s="67"/>
      <c r="D50" s="58">
        <v>1</v>
      </c>
      <c r="E50" s="69"/>
      <c r="F50" s="69"/>
      <c r="G50" s="69"/>
      <c r="H50" s="61">
        <f t="shared" si="2"/>
        <v>0</v>
      </c>
    </row>
    <row r="51" spans="1:8" ht="12.75" customHeight="1">
      <c r="B51" s="130" t="s">
        <v>16</v>
      </c>
      <c r="C51" s="130"/>
      <c r="D51" s="130"/>
      <c r="E51" s="61">
        <f>SUM(E38:E50)</f>
        <v>3</v>
      </c>
      <c r="F51" s="61">
        <f>SUM(F38:F50)</f>
        <v>0</v>
      </c>
      <c r="G51" s="61">
        <f>SUM(G38:G50)</f>
        <v>0</v>
      </c>
      <c r="H51" s="61">
        <f>SUM(H38:H50)</f>
        <v>3</v>
      </c>
    </row>
    <row r="52" spans="1:8" ht="12.75" customHeight="1">
      <c r="B52" s="128" t="s">
        <v>17</v>
      </c>
      <c r="C52" s="128"/>
      <c r="D52" s="128"/>
      <c r="E52" s="70">
        <f>+E23+E37+E51</f>
        <v>1249</v>
      </c>
      <c r="F52" s="70">
        <f>+F23+F37+F51</f>
        <v>3</v>
      </c>
      <c r="G52" s="70">
        <f>+G23+G37+G51</f>
        <v>78</v>
      </c>
      <c r="H52" s="70">
        <f>+H23+H37+H51</f>
        <v>1330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2"/>
    <protectedRange sqref="E10:G22 E38:G50" name="dados dos TRTs"/>
    <protectedRange sqref="E24:G36" name="dados dos TRTs_1"/>
  </protectedRanges>
  <mergeCells count="9">
    <mergeCell ref="B37:D37"/>
    <mergeCell ref="B51:D51"/>
    <mergeCell ref="B52:D52"/>
    <mergeCell ref="C2:G2"/>
    <mergeCell ref="C3:G3"/>
    <mergeCell ref="B5:H5"/>
    <mergeCell ref="B8:D9"/>
    <mergeCell ref="E8:H8"/>
    <mergeCell ref="B23:D2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workbookViewId="0">
      <selection activeCell="J40" sqref="J40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60</v>
      </c>
      <c r="D2" s="118"/>
      <c r="E2" s="118"/>
      <c r="F2" s="118"/>
      <c r="G2" s="118"/>
      <c r="H2" s="47"/>
    </row>
    <row r="3" spans="1:8">
      <c r="B3" s="46" t="s">
        <v>23</v>
      </c>
      <c r="C3" s="118"/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32" t="s">
        <v>30</v>
      </c>
      <c r="C8" s="132"/>
      <c r="D8" s="132"/>
      <c r="E8" s="132" t="s">
        <v>18</v>
      </c>
      <c r="F8" s="132"/>
      <c r="G8" s="132"/>
      <c r="H8" s="132"/>
    </row>
    <row r="9" spans="1:8" ht="24">
      <c r="B9" s="132"/>
      <c r="C9" s="132"/>
      <c r="D9" s="132"/>
      <c r="E9" s="71" t="s">
        <v>19</v>
      </c>
      <c r="F9" s="71" t="s">
        <v>26</v>
      </c>
      <c r="G9" s="71" t="s">
        <v>20</v>
      </c>
      <c r="H9" s="71" t="s">
        <v>13</v>
      </c>
    </row>
    <row r="10" spans="1:8">
      <c r="A10" s="15"/>
      <c r="B10" s="72"/>
      <c r="C10" s="73"/>
      <c r="D10" s="74">
        <v>13</v>
      </c>
      <c r="E10" s="49">
        <v>82</v>
      </c>
      <c r="F10" s="49">
        <v>1</v>
      </c>
      <c r="G10" s="49">
        <v>10</v>
      </c>
      <c r="H10" s="75">
        <f>E10+F10+G10</f>
        <v>93</v>
      </c>
    </row>
    <row r="11" spans="1:8">
      <c r="A11" s="15"/>
      <c r="B11" s="76" t="s">
        <v>1</v>
      </c>
      <c r="C11" s="73" t="s">
        <v>0</v>
      </c>
      <c r="D11" s="74">
        <v>12</v>
      </c>
      <c r="E11" s="49">
        <v>13</v>
      </c>
      <c r="F11" s="49">
        <v>1</v>
      </c>
      <c r="G11" s="49">
        <v>1</v>
      </c>
      <c r="H11" s="75">
        <f t="shared" ref="H11:H22" si="0">E11+F11+G11</f>
        <v>15</v>
      </c>
    </row>
    <row r="12" spans="1:8">
      <c r="A12" s="15"/>
      <c r="B12" s="76" t="s">
        <v>2</v>
      </c>
      <c r="C12" s="73"/>
      <c r="D12" s="74">
        <v>11</v>
      </c>
      <c r="E12" s="49">
        <v>7</v>
      </c>
      <c r="F12" s="49">
        <v>0</v>
      </c>
      <c r="G12" s="49">
        <v>0</v>
      </c>
      <c r="H12" s="75">
        <f t="shared" si="0"/>
        <v>7</v>
      </c>
    </row>
    <row r="13" spans="1:8">
      <c r="A13" s="15"/>
      <c r="B13" s="76" t="s">
        <v>1</v>
      </c>
      <c r="C13" s="77"/>
      <c r="D13" s="74">
        <v>10</v>
      </c>
      <c r="E13" s="49">
        <v>3</v>
      </c>
      <c r="F13" s="49">
        <v>0</v>
      </c>
      <c r="G13" s="49">
        <v>0</v>
      </c>
      <c r="H13" s="75">
        <f t="shared" si="0"/>
        <v>3</v>
      </c>
    </row>
    <row r="14" spans="1:8">
      <c r="A14" s="15"/>
      <c r="B14" s="76" t="s">
        <v>3</v>
      </c>
      <c r="C14" s="73"/>
      <c r="D14" s="74">
        <v>9</v>
      </c>
      <c r="E14" s="49">
        <v>5</v>
      </c>
      <c r="F14" s="49">
        <v>0</v>
      </c>
      <c r="G14" s="49">
        <v>0</v>
      </c>
      <c r="H14" s="75">
        <f t="shared" si="0"/>
        <v>5</v>
      </c>
    </row>
    <row r="15" spans="1:8">
      <c r="A15" s="15"/>
      <c r="B15" s="76" t="s">
        <v>4</v>
      </c>
      <c r="C15" s="73" t="s">
        <v>5</v>
      </c>
      <c r="D15" s="74">
        <v>8</v>
      </c>
      <c r="E15" s="49">
        <v>16</v>
      </c>
      <c r="F15" s="49">
        <v>0</v>
      </c>
      <c r="G15" s="49">
        <v>2</v>
      </c>
      <c r="H15" s="75">
        <f t="shared" si="0"/>
        <v>18</v>
      </c>
    </row>
    <row r="16" spans="1:8">
      <c r="A16" s="15"/>
      <c r="B16" s="76" t="s">
        <v>6</v>
      </c>
      <c r="C16" s="73"/>
      <c r="D16" s="74">
        <v>7</v>
      </c>
      <c r="E16" s="49">
        <v>4</v>
      </c>
      <c r="F16" s="49">
        <v>0</v>
      </c>
      <c r="G16" s="49">
        <v>1</v>
      </c>
      <c r="H16" s="75">
        <f t="shared" si="0"/>
        <v>5</v>
      </c>
    </row>
    <row r="17" spans="1:8">
      <c r="A17" s="15"/>
      <c r="B17" s="76" t="s">
        <v>7</v>
      </c>
      <c r="C17" s="73"/>
      <c r="D17" s="74">
        <v>6</v>
      </c>
      <c r="E17" s="49">
        <v>18</v>
      </c>
      <c r="F17" s="49">
        <v>0</v>
      </c>
      <c r="G17" s="49">
        <v>1</v>
      </c>
      <c r="H17" s="75">
        <f t="shared" si="0"/>
        <v>19</v>
      </c>
    </row>
    <row r="18" spans="1:8">
      <c r="A18" s="15"/>
      <c r="B18" s="76" t="s">
        <v>1</v>
      </c>
      <c r="C18" s="77"/>
      <c r="D18" s="74">
        <v>5</v>
      </c>
      <c r="E18" s="49">
        <v>6</v>
      </c>
      <c r="F18" s="49">
        <v>0</v>
      </c>
      <c r="G18" s="49">
        <v>4</v>
      </c>
      <c r="H18" s="75">
        <f t="shared" si="0"/>
        <v>10</v>
      </c>
    </row>
    <row r="19" spans="1:8">
      <c r="A19" s="15"/>
      <c r="B19" s="76"/>
      <c r="C19" s="73"/>
      <c r="D19" s="74">
        <v>4</v>
      </c>
      <c r="E19" s="49">
        <v>5</v>
      </c>
      <c r="F19" s="49">
        <v>0</v>
      </c>
      <c r="G19" s="49">
        <v>0</v>
      </c>
      <c r="H19" s="75">
        <f t="shared" si="0"/>
        <v>5</v>
      </c>
    </row>
    <row r="20" spans="1:8">
      <c r="A20" s="15"/>
      <c r="B20" s="76"/>
      <c r="C20" s="73" t="s">
        <v>1</v>
      </c>
      <c r="D20" s="74">
        <v>3</v>
      </c>
      <c r="E20" s="49">
        <v>2</v>
      </c>
      <c r="F20" s="49">
        <v>0</v>
      </c>
      <c r="G20" s="49">
        <v>2</v>
      </c>
      <c r="H20" s="75">
        <f t="shared" si="0"/>
        <v>4</v>
      </c>
    </row>
    <row r="21" spans="1:8">
      <c r="A21" s="15"/>
      <c r="B21" s="76"/>
      <c r="C21" s="73"/>
      <c r="D21" s="74">
        <v>2</v>
      </c>
      <c r="E21" s="49">
        <v>3</v>
      </c>
      <c r="F21" s="49">
        <v>0</v>
      </c>
      <c r="G21" s="49">
        <v>1</v>
      </c>
      <c r="H21" s="75">
        <f t="shared" si="0"/>
        <v>4</v>
      </c>
    </row>
    <row r="22" spans="1:8">
      <c r="A22" s="15"/>
      <c r="B22" s="78"/>
      <c r="C22" s="79"/>
      <c r="D22" s="72">
        <v>1</v>
      </c>
      <c r="E22" s="49">
        <v>1</v>
      </c>
      <c r="F22" s="49">
        <v>0</v>
      </c>
      <c r="G22" s="49">
        <v>1</v>
      </c>
      <c r="H22" s="75">
        <f t="shared" si="0"/>
        <v>2</v>
      </c>
    </row>
    <row r="23" spans="1:8" ht="12.75" customHeight="1">
      <c r="A23" s="15"/>
      <c r="B23" s="133" t="s">
        <v>14</v>
      </c>
      <c r="C23" s="134"/>
      <c r="D23" s="135"/>
      <c r="E23" s="75">
        <f>SUM(E10:E22)</f>
        <v>165</v>
      </c>
      <c r="F23" s="75">
        <f>SUM(F10:F22)</f>
        <v>2</v>
      </c>
      <c r="G23" s="75">
        <f>SUM(G10:G22)</f>
        <v>23</v>
      </c>
      <c r="H23" s="75">
        <f>SUM(H10:H22)</f>
        <v>190</v>
      </c>
    </row>
    <row r="24" spans="1:8">
      <c r="A24" s="15"/>
      <c r="B24" s="72"/>
      <c r="C24" s="80"/>
      <c r="D24" s="74">
        <v>13</v>
      </c>
      <c r="E24" s="49">
        <v>199</v>
      </c>
      <c r="F24" s="49">
        <v>2</v>
      </c>
      <c r="G24" s="49">
        <v>14</v>
      </c>
      <c r="H24" s="75">
        <f t="shared" ref="H24:H36" si="1">E24+F24+G24</f>
        <v>215</v>
      </c>
    </row>
    <row r="25" spans="1:8">
      <c r="A25" s="15"/>
      <c r="B25" s="76"/>
      <c r="C25" s="81" t="s">
        <v>0</v>
      </c>
      <c r="D25" s="74">
        <v>12</v>
      </c>
      <c r="E25" s="49">
        <v>26</v>
      </c>
      <c r="F25" s="49">
        <v>0</v>
      </c>
      <c r="G25" s="49">
        <v>1</v>
      </c>
      <c r="H25" s="75">
        <f t="shared" si="1"/>
        <v>27</v>
      </c>
    </row>
    <row r="26" spans="1:8">
      <c r="A26" s="15"/>
      <c r="B26" s="76" t="s">
        <v>7</v>
      </c>
      <c r="C26" s="81"/>
      <c r="D26" s="74">
        <v>11</v>
      </c>
      <c r="E26" s="49">
        <v>8</v>
      </c>
      <c r="F26" s="49">
        <v>0</v>
      </c>
      <c r="G26" s="49">
        <v>1</v>
      </c>
      <c r="H26" s="75">
        <f t="shared" si="1"/>
        <v>9</v>
      </c>
    </row>
    <row r="27" spans="1:8">
      <c r="A27" s="15"/>
      <c r="B27" s="76" t="s">
        <v>8</v>
      </c>
      <c r="C27" s="80"/>
      <c r="D27" s="74">
        <v>10</v>
      </c>
      <c r="E27" s="49">
        <v>5</v>
      </c>
      <c r="F27" s="49">
        <v>0</v>
      </c>
      <c r="G27" s="49">
        <v>0</v>
      </c>
      <c r="H27" s="75">
        <f t="shared" si="1"/>
        <v>5</v>
      </c>
    </row>
    <row r="28" spans="1:8">
      <c r="A28" s="15"/>
      <c r="B28" s="76" t="s">
        <v>0</v>
      </c>
      <c r="C28" s="81"/>
      <c r="D28" s="74">
        <v>9</v>
      </c>
      <c r="E28" s="49">
        <v>6</v>
      </c>
      <c r="F28" s="49">
        <v>0</v>
      </c>
      <c r="G28" s="49">
        <v>0</v>
      </c>
      <c r="H28" s="75">
        <f t="shared" si="1"/>
        <v>6</v>
      </c>
    </row>
    <row r="29" spans="1:8">
      <c r="A29" s="15"/>
      <c r="B29" s="76" t="s">
        <v>2</v>
      </c>
      <c r="C29" s="81" t="s">
        <v>5</v>
      </c>
      <c r="D29" s="74">
        <v>8</v>
      </c>
      <c r="E29" s="49">
        <v>6</v>
      </c>
      <c r="F29" s="49">
        <v>0</v>
      </c>
      <c r="G29" s="49">
        <v>4</v>
      </c>
      <c r="H29" s="75">
        <f t="shared" si="1"/>
        <v>10</v>
      </c>
    </row>
    <row r="30" spans="1:8">
      <c r="A30" s="15"/>
      <c r="B30" s="76" t="s">
        <v>4</v>
      </c>
      <c r="C30" s="81"/>
      <c r="D30" s="74">
        <v>7</v>
      </c>
      <c r="E30" s="49">
        <v>7</v>
      </c>
      <c r="F30" s="49">
        <v>0</v>
      </c>
      <c r="G30" s="49">
        <v>0</v>
      </c>
      <c r="H30" s="75">
        <f t="shared" si="1"/>
        <v>7</v>
      </c>
    </row>
    <row r="31" spans="1:8">
      <c r="A31" s="15"/>
      <c r="B31" s="76" t="s">
        <v>0</v>
      </c>
      <c r="C31" s="81"/>
      <c r="D31" s="74">
        <v>6</v>
      </c>
      <c r="E31" s="49">
        <v>16</v>
      </c>
      <c r="F31" s="49">
        <v>0</v>
      </c>
      <c r="G31" s="49">
        <v>2</v>
      </c>
      <c r="H31" s="75">
        <f t="shared" si="1"/>
        <v>18</v>
      </c>
    </row>
    <row r="32" spans="1:8">
      <c r="A32" s="15"/>
      <c r="B32" s="76" t="s">
        <v>9</v>
      </c>
      <c r="C32" s="80"/>
      <c r="D32" s="74">
        <v>5</v>
      </c>
      <c r="E32" s="49">
        <v>11</v>
      </c>
      <c r="F32" s="49">
        <v>0</v>
      </c>
      <c r="G32" s="49">
        <v>0</v>
      </c>
      <c r="H32" s="75">
        <f t="shared" si="1"/>
        <v>11</v>
      </c>
    </row>
    <row r="33" spans="1:8">
      <c r="A33" s="15"/>
      <c r="B33" s="76"/>
      <c r="C33" s="81"/>
      <c r="D33" s="74">
        <v>4</v>
      </c>
      <c r="E33" s="49">
        <v>8</v>
      </c>
      <c r="F33" s="49">
        <v>0</v>
      </c>
      <c r="G33" s="49">
        <v>3</v>
      </c>
      <c r="H33" s="75">
        <f t="shared" si="1"/>
        <v>11</v>
      </c>
    </row>
    <row r="34" spans="1:8">
      <c r="A34" s="15"/>
      <c r="B34" s="76"/>
      <c r="C34" s="81" t="s">
        <v>1</v>
      </c>
      <c r="D34" s="74">
        <v>3</v>
      </c>
      <c r="E34" s="49">
        <v>3</v>
      </c>
      <c r="F34" s="49">
        <v>0</v>
      </c>
      <c r="G34" s="49">
        <v>1</v>
      </c>
      <c r="H34" s="75">
        <f t="shared" si="1"/>
        <v>4</v>
      </c>
    </row>
    <row r="35" spans="1:8">
      <c r="A35" s="15"/>
      <c r="B35" s="76"/>
      <c r="C35" s="81"/>
      <c r="D35" s="74">
        <v>2</v>
      </c>
      <c r="E35" s="49">
        <v>0</v>
      </c>
      <c r="F35" s="49">
        <v>0</v>
      </c>
      <c r="G35" s="49">
        <v>1</v>
      </c>
      <c r="H35" s="75">
        <f t="shared" si="1"/>
        <v>1</v>
      </c>
    </row>
    <row r="36" spans="1:8">
      <c r="A36" s="15"/>
      <c r="B36" s="78"/>
      <c r="C36" s="82"/>
      <c r="D36" s="72">
        <v>1</v>
      </c>
      <c r="E36" s="49">
        <v>4</v>
      </c>
      <c r="F36" s="49">
        <v>0</v>
      </c>
      <c r="G36" s="49">
        <v>0</v>
      </c>
      <c r="H36" s="75">
        <f t="shared" si="1"/>
        <v>4</v>
      </c>
    </row>
    <row r="37" spans="1:8" ht="12.75" customHeight="1">
      <c r="A37" s="15"/>
      <c r="B37" s="133" t="s">
        <v>15</v>
      </c>
      <c r="C37" s="134"/>
      <c r="D37" s="135"/>
      <c r="E37" s="75">
        <f>SUM(E24:E36)</f>
        <v>299</v>
      </c>
      <c r="F37" s="75">
        <f>SUM(F24:F36)</f>
        <v>2</v>
      </c>
      <c r="G37" s="75">
        <f>SUM(G24:G36)</f>
        <v>27</v>
      </c>
      <c r="H37" s="75">
        <f>SUM(H24:H36)</f>
        <v>328</v>
      </c>
    </row>
    <row r="38" spans="1:8">
      <c r="A38" s="15"/>
      <c r="B38" s="72"/>
      <c r="C38" s="72"/>
      <c r="D38" s="74">
        <v>13</v>
      </c>
      <c r="E38" s="49">
        <v>2</v>
      </c>
      <c r="F38" s="49">
        <v>0</v>
      </c>
      <c r="G38" s="49">
        <v>0</v>
      </c>
      <c r="H38" s="75">
        <f t="shared" ref="H38:H50" si="2">E38+F38+G38</f>
        <v>2</v>
      </c>
    </row>
    <row r="39" spans="1:8">
      <c r="A39" s="15"/>
      <c r="B39" s="76" t="s">
        <v>1</v>
      </c>
      <c r="C39" s="81" t="s">
        <v>0</v>
      </c>
      <c r="D39" s="74">
        <v>12</v>
      </c>
      <c r="E39" s="49">
        <v>0</v>
      </c>
      <c r="F39" s="49">
        <v>0</v>
      </c>
      <c r="G39" s="49">
        <v>0</v>
      </c>
      <c r="H39" s="75">
        <f t="shared" si="2"/>
        <v>0</v>
      </c>
    </row>
    <row r="40" spans="1:8">
      <c r="A40" s="15"/>
      <c r="B40" s="76" t="s">
        <v>10</v>
      </c>
      <c r="C40" s="78"/>
      <c r="D40" s="74">
        <v>11</v>
      </c>
      <c r="E40" s="49">
        <v>0</v>
      </c>
      <c r="F40" s="49">
        <v>0</v>
      </c>
      <c r="G40" s="49">
        <v>0</v>
      </c>
      <c r="H40" s="75">
        <f t="shared" si="2"/>
        <v>0</v>
      </c>
    </row>
    <row r="41" spans="1:8">
      <c r="A41" s="15"/>
      <c r="B41" s="76" t="s">
        <v>11</v>
      </c>
      <c r="C41" s="81"/>
      <c r="D41" s="74">
        <v>10</v>
      </c>
      <c r="E41" s="49">
        <v>0</v>
      </c>
      <c r="F41" s="49">
        <v>0</v>
      </c>
      <c r="G41" s="49">
        <v>0</v>
      </c>
      <c r="H41" s="75">
        <f t="shared" si="2"/>
        <v>0</v>
      </c>
    </row>
    <row r="42" spans="1:8">
      <c r="A42" s="15"/>
      <c r="B42" s="76" t="s">
        <v>4</v>
      </c>
      <c r="C42" s="81"/>
      <c r="D42" s="74">
        <v>9</v>
      </c>
      <c r="E42" s="49">
        <v>0</v>
      </c>
      <c r="F42" s="49">
        <v>0</v>
      </c>
      <c r="G42" s="49">
        <v>0</v>
      </c>
      <c r="H42" s="75">
        <f t="shared" si="2"/>
        <v>0</v>
      </c>
    </row>
    <row r="43" spans="1:8">
      <c r="A43" s="15"/>
      <c r="B43" s="76" t="s">
        <v>3</v>
      </c>
      <c r="C43" s="81" t="s">
        <v>5</v>
      </c>
      <c r="D43" s="74">
        <v>8</v>
      </c>
      <c r="E43" s="49">
        <v>0</v>
      </c>
      <c r="F43" s="49">
        <v>0</v>
      </c>
      <c r="G43" s="49">
        <v>0</v>
      </c>
      <c r="H43" s="75">
        <f t="shared" si="2"/>
        <v>0</v>
      </c>
    </row>
    <row r="44" spans="1:8">
      <c r="A44" s="15"/>
      <c r="B44" s="76" t="s">
        <v>4</v>
      </c>
      <c r="C44" s="81"/>
      <c r="D44" s="74">
        <v>7</v>
      </c>
      <c r="E44" s="49">
        <v>0</v>
      </c>
      <c r="F44" s="49">
        <v>0</v>
      </c>
      <c r="G44" s="49">
        <v>0</v>
      </c>
      <c r="H44" s="75">
        <f t="shared" si="2"/>
        <v>0</v>
      </c>
    </row>
    <row r="45" spans="1:8">
      <c r="A45" s="15"/>
      <c r="B45" s="76" t="s">
        <v>1</v>
      </c>
      <c r="C45" s="81"/>
      <c r="D45" s="74">
        <v>6</v>
      </c>
      <c r="E45" s="49">
        <v>0</v>
      </c>
      <c r="F45" s="49">
        <v>0</v>
      </c>
      <c r="G45" s="49">
        <v>0</v>
      </c>
      <c r="H45" s="75">
        <f t="shared" si="2"/>
        <v>0</v>
      </c>
    </row>
    <row r="46" spans="1:8">
      <c r="A46" s="15"/>
      <c r="B46" s="76" t="s">
        <v>12</v>
      </c>
      <c r="C46" s="72"/>
      <c r="D46" s="74">
        <v>5</v>
      </c>
      <c r="E46" s="49">
        <v>0</v>
      </c>
      <c r="F46" s="49">
        <v>0</v>
      </c>
      <c r="G46" s="49">
        <v>0</v>
      </c>
      <c r="H46" s="75">
        <f t="shared" si="2"/>
        <v>0</v>
      </c>
    </row>
    <row r="47" spans="1:8">
      <c r="A47" s="15"/>
      <c r="B47" s="76"/>
      <c r="C47" s="81"/>
      <c r="D47" s="74">
        <v>4</v>
      </c>
      <c r="E47" s="49">
        <v>0</v>
      </c>
      <c r="F47" s="49">
        <v>0</v>
      </c>
      <c r="G47" s="49">
        <v>0</v>
      </c>
      <c r="H47" s="75">
        <f t="shared" si="2"/>
        <v>0</v>
      </c>
    </row>
    <row r="48" spans="1:8">
      <c r="A48" s="15"/>
      <c r="B48" s="76"/>
      <c r="C48" s="81" t="s">
        <v>1</v>
      </c>
      <c r="D48" s="74">
        <v>3</v>
      </c>
      <c r="E48" s="49">
        <v>0</v>
      </c>
      <c r="F48" s="49">
        <v>0</v>
      </c>
      <c r="G48" s="49">
        <v>0</v>
      </c>
      <c r="H48" s="75">
        <f t="shared" si="2"/>
        <v>0</v>
      </c>
    </row>
    <row r="49" spans="1:8">
      <c r="A49" s="15"/>
      <c r="B49" s="76"/>
      <c r="C49" s="81"/>
      <c r="D49" s="74">
        <v>2</v>
      </c>
      <c r="E49" s="49">
        <v>0</v>
      </c>
      <c r="F49" s="49">
        <v>0</v>
      </c>
      <c r="G49" s="49">
        <v>0</v>
      </c>
      <c r="H49" s="75">
        <f t="shared" si="2"/>
        <v>0</v>
      </c>
    </row>
    <row r="50" spans="1:8">
      <c r="A50" s="15"/>
      <c r="B50" s="78"/>
      <c r="C50" s="81"/>
      <c r="D50" s="72">
        <v>1</v>
      </c>
      <c r="E50" s="49">
        <v>0</v>
      </c>
      <c r="F50" s="49">
        <v>0</v>
      </c>
      <c r="G50" s="49">
        <v>0</v>
      </c>
      <c r="H50" s="75">
        <f t="shared" si="2"/>
        <v>0</v>
      </c>
    </row>
    <row r="51" spans="1:8" ht="12.75" customHeight="1">
      <c r="B51" s="136" t="s">
        <v>16</v>
      </c>
      <c r="C51" s="136"/>
      <c r="D51" s="136"/>
      <c r="E51" s="75">
        <f>SUM(E38:E50)</f>
        <v>2</v>
      </c>
      <c r="F51" s="75">
        <f>SUM(F38:F50)</f>
        <v>0</v>
      </c>
      <c r="G51" s="75">
        <f>SUM(G38:G50)</f>
        <v>0</v>
      </c>
      <c r="H51" s="75">
        <f>SUM(H38:H50)</f>
        <v>2</v>
      </c>
    </row>
    <row r="52" spans="1:8" ht="12.75" customHeight="1">
      <c r="B52" s="131" t="s">
        <v>17</v>
      </c>
      <c r="C52" s="131"/>
      <c r="D52" s="131"/>
      <c r="E52" s="83">
        <f>+E23+E37+E51</f>
        <v>466</v>
      </c>
      <c r="F52" s="83">
        <f>+F23+F37+F51</f>
        <v>4</v>
      </c>
      <c r="G52" s="83">
        <f>+G23+G37+G51</f>
        <v>50</v>
      </c>
      <c r="H52" s="83">
        <f>+H23+H37+H51</f>
        <v>520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6" workbookViewId="0">
      <selection activeCell="I48" sqref="I48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61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57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49">
        <v>85</v>
      </c>
      <c r="F10" s="49">
        <v>2</v>
      </c>
      <c r="G10" s="49">
        <v>1</v>
      </c>
      <c r="H10" s="48">
        <f>E10+F10+G10</f>
        <v>88</v>
      </c>
    </row>
    <row r="11" spans="1:8">
      <c r="A11" s="15"/>
      <c r="B11" s="16" t="s">
        <v>1</v>
      </c>
      <c r="C11" s="9" t="s">
        <v>0</v>
      </c>
      <c r="D11" s="53">
        <v>12</v>
      </c>
      <c r="E11" s="49">
        <v>7</v>
      </c>
      <c r="F11" s="49">
        <v>0</v>
      </c>
      <c r="G11" s="49">
        <v>0</v>
      </c>
      <c r="H11" s="48">
        <f t="shared" ref="H11:H22" si="0">E11+F11+G11</f>
        <v>7</v>
      </c>
    </row>
    <row r="12" spans="1:8">
      <c r="A12" s="15"/>
      <c r="B12" s="16" t="s">
        <v>2</v>
      </c>
      <c r="C12" s="9"/>
      <c r="D12" s="53">
        <v>11</v>
      </c>
      <c r="E12" s="49">
        <v>1</v>
      </c>
      <c r="F12" s="49">
        <v>0</v>
      </c>
      <c r="G12" s="49">
        <v>0</v>
      </c>
      <c r="H12" s="48">
        <f t="shared" si="0"/>
        <v>1</v>
      </c>
    </row>
    <row r="13" spans="1:8">
      <c r="A13" s="15"/>
      <c r="B13" s="16" t="s">
        <v>1</v>
      </c>
      <c r="C13" s="54"/>
      <c r="D13" s="53">
        <v>10</v>
      </c>
      <c r="E13" s="49">
        <v>1</v>
      </c>
      <c r="F13" s="49">
        <v>0</v>
      </c>
      <c r="G13" s="49">
        <v>1</v>
      </c>
      <c r="H13" s="48">
        <f t="shared" si="0"/>
        <v>2</v>
      </c>
    </row>
    <row r="14" spans="1:8">
      <c r="A14" s="15"/>
      <c r="B14" s="16" t="s">
        <v>3</v>
      </c>
      <c r="C14" s="9"/>
      <c r="D14" s="53">
        <v>9</v>
      </c>
      <c r="E14" s="49">
        <v>0</v>
      </c>
      <c r="F14" s="49">
        <v>0</v>
      </c>
      <c r="G14" s="49">
        <v>1</v>
      </c>
      <c r="H14" s="48">
        <f t="shared" si="0"/>
        <v>1</v>
      </c>
    </row>
    <row r="15" spans="1:8">
      <c r="A15" s="15"/>
      <c r="B15" s="16" t="s">
        <v>4</v>
      </c>
      <c r="C15" s="9" t="s">
        <v>5</v>
      </c>
      <c r="D15" s="53">
        <v>8</v>
      </c>
      <c r="E15" s="49">
        <v>6</v>
      </c>
      <c r="F15" s="49">
        <v>0</v>
      </c>
      <c r="G15" s="49">
        <v>0</v>
      </c>
      <c r="H15" s="48">
        <f t="shared" si="0"/>
        <v>6</v>
      </c>
    </row>
    <row r="16" spans="1:8">
      <c r="A16" s="15"/>
      <c r="B16" s="16" t="s">
        <v>6</v>
      </c>
      <c r="C16" s="9"/>
      <c r="D16" s="53">
        <v>7</v>
      </c>
      <c r="E16" s="49">
        <v>1</v>
      </c>
      <c r="F16" s="49">
        <v>0</v>
      </c>
      <c r="G16" s="49">
        <v>0</v>
      </c>
      <c r="H16" s="48">
        <f t="shared" si="0"/>
        <v>1</v>
      </c>
    </row>
    <row r="17" spans="1:8">
      <c r="A17" s="15"/>
      <c r="B17" s="16" t="s">
        <v>7</v>
      </c>
      <c r="C17" s="9"/>
      <c r="D17" s="53">
        <v>6</v>
      </c>
      <c r="E17" s="49">
        <v>9</v>
      </c>
      <c r="F17" s="49">
        <v>0</v>
      </c>
      <c r="G17" s="49">
        <v>2</v>
      </c>
      <c r="H17" s="48">
        <f t="shared" si="0"/>
        <v>11</v>
      </c>
    </row>
    <row r="18" spans="1:8">
      <c r="A18" s="15"/>
      <c r="B18" s="16" t="s">
        <v>1</v>
      </c>
      <c r="C18" s="54"/>
      <c r="D18" s="53">
        <v>5</v>
      </c>
      <c r="E18" s="49">
        <v>6</v>
      </c>
      <c r="F18" s="49">
        <v>0</v>
      </c>
      <c r="G18" s="49">
        <v>2</v>
      </c>
      <c r="H18" s="48">
        <f t="shared" si="0"/>
        <v>8</v>
      </c>
    </row>
    <row r="19" spans="1:8">
      <c r="A19" s="15"/>
      <c r="B19" s="16"/>
      <c r="C19" s="9"/>
      <c r="D19" s="53">
        <v>4</v>
      </c>
      <c r="E19" s="49">
        <v>7</v>
      </c>
      <c r="F19" s="49">
        <v>0</v>
      </c>
      <c r="G19" s="49">
        <v>2</v>
      </c>
      <c r="H19" s="48">
        <f t="shared" si="0"/>
        <v>9</v>
      </c>
    </row>
    <row r="20" spans="1:8">
      <c r="A20" s="15"/>
      <c r="B20" s="16"/>
      <c r="C20" s="9" t="s">
        <v>1</v>
      </c>
      <c r="D20" s="53">
        <v>3</v>
      </c>
      <c r="E20" s="49">
        <v>1</v>
      </c>
      <c r="F20" s="49">
        <v>0</v>
      </c>
      <c r="G20" s="49">
        <v>1</v>
      </c>
      <c r="H20" s="48">
        <f t="shared" si="0"/>
        <v>2</v>
      </c>
    </row>
    <row r="21" spans="1:8">
      <c r="A21" s="15"/>
      <c r="B21" s="16"/>
      <c r="C21" s="9"/>
      <c r="D21" s="53">
        <v>2</v>
      </c>
      <c r="E21" s="49">
        <v>0</v>
      </c>
      <c r="F21" s="49">
        <v>0</v>
      </c>
      <c r="G21" s="49">
        <v>0</v>
      </c>
      <c r="H21" s="48">
        <f t="shared" si="0"/>
        <v>0</v>
      </c>
    </row>
    <row r="22" spans="1:8">
      <c r="A22" s="15"/>
      <c r="B22" s="10"/>
      <c r="C22" s="17"/>
      <c r="D22" s="52">
        <v>1</v>
      </c>
      <c r="E22" s="49">
        <v>2</v>
      </c>
      <c r="F22" s="49">
        <v>0</v>
      </c>
      <c r="G22" s="49">
        <v>0</v>
      </c>
      <c r="H22" s="48">
        <f t="shared" si="0"/>
        <v>2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126</v>
      </c>
      <c r="F23" s="48">
        <f>SUM(F10:F22)</f>
        <v>2</v>
      </c>
      <c r="G23" s="48">
        <f>SUM(G10:G22)</f>
        <v>10</v>
      </c>
      <c r="H23" s="48">
        <f>SUM(H10:H22)</f>
        <v>138</v>
      </c>
    </row>
    <row r="24" spans="1:8">
      <c r="A24" s="15"/>
      <c r="B24" s="52"/>
      <c r="C24" s="55"/>
      <c r="D24" s="53">
        <v>13</v>
      </c>
      <c r="E24" s="49">
        <v>200</v>
      </c>
      <c r="F24" s="49">
        <v>0</v>
      </c>
      <c r="G24" s="49">
        <v>7</v>
      </c>
      <c r="H24" s="48">
        <f t="shared" ref="H24:H36" si="1">E24+F24+G24</f>
        <v>207</v>
      </c>
    </row>
    <row r="25" spans="1:8">
      <c r="A25" s="15"/>
      <c r="B25" s="16"/>
      <c r="C25" s="11" t="s">
        <v>0</v>
      </c>
      <c r="D25" s="53">
        <v>12</v>
      </c>
      <c r="E25" s="49">
        <v>5</v>
      </c>
      <c r="F25" s="49">
        <v>0</v>
      </c>
      <c r="G25" s="49">
        <v>0</v>
      </c>
      <c r="H25" s="48">
        <f t="shared" si="1"/>
        <v>5</v>
      </c>
    </row>
    <row r="26" spans="1:8">
      <c r="A26" s="15"/>
      <c r="B26" s="16" t="s">
        <v>7</v>
      </c>
      <c r="C26" s="11"/>
      <c r="D26" s="53">
        <v>11</v>
      </c>
      <c r="E26" s="49">
        <v>4</v>
      </c>
      <c r="F26" s="49">
        <v>0</v>
      </c>
      <c r="G26" s="49">
        <v>1</v>
      </c>
      <c r="H26" s="48">
        <f t="shared" si="1"/>
        <v>5</v>
      </c>
    </row>
    <row r="27" spans="1:8">
      <c r="A27" s="15"/>
      <c r="B27" s="16" t="s">
        <v>8</v>
      </c>
      <c r="C27" s="55"/>
      <c r="D27" s="53">
        <v>10</v>
      </c>
      <c r="E27" s="49">
        <v>1</v>
      </c>
      <c r="F27" s="49">
        <v>0</v>
      </c>
      <c r="G27" s="49">
        <v>0</v>
      </c>
      <c r="H27" s="48">
        <f t="shared" si="1"/>
        <v>1</v>
      </c>
    </row>
    <row r="28" spans="1:8">
      <c r="A28" s="15"/>
      <c r="B28" s="16" t="s">
        <v>0</v>
      </c>
      <c r="C28" s="11"/>
      <c r="D28" s="53">
        <v>9</v>
      </c>
      <c r="E28" s="49">
        <v>2</v>
      </c>
      <c r="F28" s="49">
        <v>0</v>
      </c>
      <c r="G28" s="49">
        <v>1</v>
      </c>
      <c r="H28" s="48">
        <f t="shared" si="1"/>
        <v>3</v>
      </c>
    </row>
    <row r="29" spans="1:8">
      <c r="A29" s="15"/>
      <c r="B29" s="16" t="s">
        <v>2</v>
      </c>
      <c r="C29" s="11" t="s">
        <v>5</v>
      </c>
      <c r="D29" s="53">
        <v>8</v>
      </c>
      <c r="E29" s="49">
        <v>8</v>
      </c>
      <c r="F29" s="49">
        <v>0</v>
      </c>
      <c r="G29" s="49">
        <v>0</v>
      </c>
      <c r="H29" s="48">
        <f t="shared" si="1"/>
        <v>8</v>
      </c>
    </row>
    <row r="30" spans="1:8">
      <c r="A30" s="15"/>
      <c r="B30" s="16" t="s">
        <v>4</v>
      </c>
      <c r="C30" s="11"/>
      <c r="D30" s="53">
        <v>7</v>
      </c>
      <c r="E30" s="49">
        <v>3</v>
      </c>
      <c r="F30" s="49">
        <v>0</v>
      </c>
      <c r="G30" s="49">
        <v>0</v>
      </c>
      <c r="H30" s="48">
        <f t="shared" si="1"/>
        <v>3</v>
      </c>
    </row>
    <row r="31" spans="1:8">
      <c r="A31" s="15"/>
      <c r="B31" s="16" t="s">
        <v>0</v>
      </c>
      <c r="C31" s="11"/>
      <c r="D31" s="53">
        <v>6</v>
      </c>
      <c r="E31" s="49">
        <v>6</v>
      </c>
      <c r="F31" s="49">
        <v>0</v>
      </c>
      <c r="G31" s="49">
        <v>0</v>
      </c>
      <c r="H31" s="48">
        <f t="shared" si="1"/>
        <v>6</v>
      </c>
    </row>
    <row r="32" spans="1:8">
      <c r="A32" s="15"/>
      <c r="B32" s="16" t="s">
        <v>9</v>
      </c>
      <c r="C32" s="55"/>
      <c r="D32" s="53">
        <v>5</v>
      </c>
      <c r="E32" s="49">
        <v>3</v>
      </c>
      <c r="F32" s="49">
        <v>0</v>
      </c>
      <c r="G32" s="49">
        <v>0</v>
      </c>
      <c r="H32" s="48">
        <f t="shared" si="1"/>
        <v>3</v>
      </c>
    </row>
    <row r="33" spans="1:8">
      <c r="A33" s="15"/>
      <c r="B33" s="16"/>
      <c r="C33" s="11"/>
      <c r="D33" s="53">
        <v>4</v>
      </c>
      <c r="E33" s="49">
        <v>9</v>
      </c>
      <c r="F33" s="49">
        <v>0</v>
      </c>
      <c r="G33" s="49">
        <v>2</v>
      </c>
      <c r="H33" s="48">
        <f t="shared" si="1"/>
        <v>11</v>
      </c>
    </row>
    <row r="34" spans="1:8">
      <c r="A34" s="15"/>
      <c r="B34" s="16"/>
      <c r="C34" s="11" t="s">
        <v>1</v>
      </c>
      <c r="D34" s="53">
        <v>3</v>
      </c>
      <c r="E34" s="49">
        <v>5</v>
      </c>
      <c r="F34" s="49">
        <v>0</v>
      </c>
      <c r="G34" s="49">
        <v>5</v>
      </c>
      <c r="H34" s="48">
        <f t="shared" si="1"/>
        <v>10</v>
      </c>
    </row>
    <row r="35" spans="1:8">
      <c r="A35" s="15"/>
      <c r="B35" s="16"/>
      <c r="C35" s="11"/>
      <c r="D35" s="53">
        <v>2</v>
      </c>
      <c r="E35" s="49">
        <v>0</v>
      </c>
      <c r="F35" s="49">
        <v>0</v>
      </c>
      <c r="G35" s="49">
        <v>1</v>
      </c>
      <c r="H35" s="48">
        <f t="shared" si="1"/>
        <v>1</v>
      </c>
    </row>
    <row r="36" spans="1:8">
      <c r="A36" s="15"/>
      <c r="B36" s="10"/>
      <c r="C36" s="18"/>
      <c r="D36" s="52">
        <v>1</v>
      </c>
      <c r="E36" s="49">
        <v>5</v>
      </c>
      <c r="F36" s="49">
        <v>0</v>
      </c>
      <c r="G36" s="49">
        <v>0</v>
      </c>
      <c r="H36" s="48">
        <f t="shared" si="1"/>
        <v>5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251</v>
      </c>
      <c r="F37" s="48">
        <f>SUM(F24:F36)</f>
        <v>0</v>
      </c>
      <c r="G37" s="48">
        <f>SUM(G24:G36)</f>
        <v>17</v>
      </c>
      <c r="H37" s="48">
        <f>SUM(H24:H36)</f>
        <v>268</v>
      </c>
    </row>
    <row r="38" spans="1:8">
      <c r="A38" s="15"/>
      <c r="B38" s="52"/>
      <c r="C38" s="52"/>
      <c r="D38" s="53">
        <v>13</v>
      </c>
      <c r="E38" s="49">
        <v>0</v>
      </c>
      <c r="F38" s="49">
        <v>0</v>
      </c>
      <c r="G38" s="49">
        <v>0</v>
      </c>
      <c r="H38" s="48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49">
        <v>0</v>
      </c>
      <c r="F39" s="49">
        <v>0</v>
      </c>
      <c r="G39" s="49">
        <v>0</v>
      </c>
      <c r="H39" s="48">
        <f t="shared" si="2"/>
        <v>0</v>
      </c>
    </row>
    <row r="40" spans="1:8">
      <c r="A40" s="15"/>
      <c r="B40" s="16" t="s">
        <v>10</v>
      </c>
      <c r="C40" s="10"/>
      <c r="D40" s="53">
        <v>11</v>
      </c>
      <c r="E40" s="49">
        <v>0</v>
      </c>
      <c r="F40" s="49">
        <v>0</v>
      </c>
      <c r="G40" s="49">
        <v>0</v>
      </c>
      <c r="H40" s="48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49">
        <v>0</v>
      </c>
      <c r="F41" s="49">
        <v>0</v>
      </c>
      <c r="G41" s="49">
        <v>0</v>
      </c>
      <c r="H41" s="48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49">
        <v>0</v>
      </c>
      <c r="F42" s="49">
        <v>0</v>
      </c>
      <c r="G42" s="49">
        <v>0</v>
      </c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49">
        <v>0</v>
      </c>
      <c r="F43" s="49">
        <v>0</v>
      </c>
      <c r="G43" s="49">
        <v>0</v>
      </c>
      <c r="H43" s="48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49">
        <v>0</v>
      </c>
      <c r="F44" s="49">
        <v>0</v>
      </c>
      <c r="G44" s="49">
        <v>0</v>
      </c>
      <c r="H44" s="48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49">
        <v>0</v>
      </c>
      <c r="F45" s="49">
        <v>0</v>
      </c>
      <c r="G45" s="49">
        <v>0</v>
      </c>
      <c r="H45" s="48">
        <f t="shared" si="2"/>
        <v>0</v>
      </c>
    </row>
    <row r="46" spans="1:8">
      <c r="A46" s="15"/>
      <c r="B46" s="16" t="s">
        <v>12</v>
      </c>
      <c r="C46" s="52"/>
      <c r="D46" s="53">
        <v>5</v>
      </c>
      <c r="E46" s="49">
        <v>0</v>
      </c>
      <c r="F46" s="49">
        <v>0</v>
      </c>
      <c r="G46" s="49">
        <v>0</v>
      </c>
      <c r="H46" s="48">
        <f t="shared" si="2"/>
        <v>0</v>
      </c>
    </row>
    <row r="47" spans="1:8">
      <c r="A47" s="15"/>
      <c r="B47" s="16"/>
      <c r="C47" s="11"/>
      <c r="D47" s="53">
        <v>4</v>
      </c>
      <c r="E47" s="49">
        <v>0</v>
      </c>
      <c r="F47" s="49">
        <v>0</v>
      </c>
      <c r="G47" s="49">
        <v>0</v>
      </c>
      <c r="H47" s="48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49">
        <v>0</v>
      </c>
      <c r="F48" s="49">
        <v>0</v>
      </c>
      <c r="G48" s="49">
        <v>0</v>
      </c>
      <c r="H48" s="48">
        <f t="shared" si="2"/>
        <v>0</v>
      </c>
    </row>
    <row r="49" spans="1:8">
      <c r="A49" s="15"/>
      <c r="B49" s="16"/>
      <c r="C49" s="11"/>
      <c r="D49" s="53">
        <v>2</v>
      </c>
      <c r="E49" s="49">
        <v>0</v>
      </c>
      <c r="F49" s="49">
        <v>0</v>
      </c>
      <c r="G49" s="49">
        <v>0</v>
      </c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>
        <v>0</v>
      </c>
      <c r="F50" s="49">
        <v>0</v>
      </c>
      <c r="G50" s="49">
        <v>0</v>
      </c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0</v>
      </c>
      <c r="F51" s="48">
        <f>SUM(F38:F50)</f>
        <v>0</v>
      </c>
      <c r="G51" s="48">
        <f>SUM(G38:G50)</f>
        <v>0</v>
      </c>
      <c r="H51" s="48">
        <f>SUM(H38:H50)</f>
        <v>0</v>
      </c>
    </row>
    <row r="52" spans="1:8" ht="12.75" customHeight="1">
      <c r="B52" s="119" t="s">
        <v>17</v>
      </c>
      <c r="C52" s="119"/>
      <c r="D52" s="119"/>
      <c r="E52" s="50">
        <f>+E23+E37+E51</f>
        <v>377</v>
      </c>
      <c r="F52" s="50">
        <f>+F23+F37+F51</f>
        <v>2</v>
      </c>
      <c r="G52" s="50">
        <f>+G23+G37+G51</f>
        <v>27</v>
      </c>
      <c r="H52" s="50">
        <f>+H23+H37+H51</f>
        <v>406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6" workbookViewId="0">
      <selection activeCell="H38" sqref="H38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62</v>
      </c>
      <c r="D2" s="118"/>
      <c r="E2" s="118"/>
      <c r="F2" s="118"/>
      <c r="G2" s="118"/>
      <c r="H2" s="47"/>
    </row>
    <row r="3" spans="1:8">
      <c r="B3" s="46" t="s">
        <v>23</v>
      </c>
      <c r="C3" s="118"/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32" t="s">
        <v>30</v>
      </c>
      <c r="C8" s="132"/>
      <c r="D8" s="132"/>
      <c r="E8" s="132" t="s">
        <v>18</v>
      </c>
      <c r="F8" s="132"/>
      <c r="G8" s="132"/>
      <c r="H8" s="132"/>
    </row>
    <row r="9" spans="1:8" ht="24">
      <c r="B9" s="132"/>
      <c r="C9" s="132"/>
      <c r="D9" s="132"/>
      <c r="E9" s="71" t="s">
        <v>19</v>
      </c>
      <c r="F9" s="71" t="s">
        <v>26</v>
      </c>
      <c r="G9" s="71" t="s">
        <v>20</v>
      </c>
      <c r="H9" s="71" t="s">
        <v>13</v>
      </c>
    </row>
    <row r="10" spans="1:8">
      <c r="A10" s="15"/>
      <c r="B10" s="72"/>
      <c r="C10" s="73"/>
      <c r="D10" s="74">
        <v>13</v>
      </c>
      <c r="E10" s="49">
        <v>103</v>
      </c>
      <c r="F10" s="49">
        <v>11</v>
      </c>
      <c r="G10" s="49">
        <v>3</v>
      </c>
      <c r="H10" s="75">
        <f>E10+F10+G10</f>
        <v>117</v>
      </c>
    </row>
    <row r="11" spans="1:8">
      <c r="A11" s="15"/>
      <c r="B11" s="76" t="s">
        <v>1</v>
      </c>
      <c r="C11" s="73" t="s">
        <v>0</v>
      </c>
      <c r="D11" s="74">
        <v>12</v>
      </c>
      <c r="E11" s="49">
        <v>4</v>
      </c>
      <c r="F11" s="49">
        <v>2</v>
      </c>
      <c r="G11" s="49"/>
      <c r="H11" s="75">
        <f t="shared" ref="H11:H22" si="0">E11+F11+G11</f>
        <v>6</v>
      </c>
    </row>
    <row r="12" spans="1:8">
      <c r="A12" s="15"/>
      <c r="B12" s="76" t="s">
        <v>2</v>
      </c>
      <c r="C12" s="73"/>
      <c r="D12" s="74">
        <v>11</v>
      </c>
      <c r="E12" s="49">
        <v>5</v>
      </c>
      <c r="F12" s="49">
        <v>0</v>
      </c>
      <c r="G12" s="49"/>
      <c r="H12" s="75">
        <f t="shared" si="0"/>
        <v>5</v>
      </c>
    </row>
    <row r="13" spans="1:8">
      <c r="A13" s="15"/>
      <c r="B13" s="76" t="s">
        <v>1</v>
      </c>
      <c r="C13" s="77"/>
      <c r="D13" s="74">
        <v>10</v>
      </c>
      <c r="E13" s="49">
        <v>1</v>
      </c>
      <c r="F13" s="49"/>
      <c r="G13" s="49"/>
      <c r="H13" s="75">
        <f t="shared" si="0"/>
        <v>1</v>
      </c>
    </row>
    <row r="14" spans="1:8">
      <c r="A14" s="15"/>
      <c r="B14" s="76" t="s">
        <v>3</v>
      </c>
      <c r="C14" s="73"/>
      <c r="D14" s="74">
        <v>9</v>
      </c>
      <c r="E14" s="49">
        <v>4</v>
      </c>
      <c r="F14" s="49">
        <v>1</v>
      </c>
      <c r="G14" s="49"/>
      <c r="H14" s="75">
        <f t="shared" si="0"/>
        <v>5</v>
      </c>
    </row>
    <row r="15" spans="1:8">
      <c r="A15" s="15"/>
      <c r="B15" s="76" t="s">
        <v>4</v>
      </c>
      <c r="C15" s="73" t="s">
        <v>5</v>
      </c>
      <c r="D15" s="74">
        <v>8</v>
      </c>
      <c r="E15" s="49">
        <v>5</v>
      </c>
      <c r="F15" s="49"/>
      <c r="G15" s="49"/>
      <c r="H15" s="75">
        <f t="shared" si="0"/>
        <v>5</v>
      </c>
    </row>
    <row r="16" spans="1:8">
      <c r="A16" s="15"/>
      <c r="B16" s="76" t="s">
        <v>6</v>
      </c>
      <c r="C16" s="73"/>
      <c r="D16" s="74">
        <v>7</v>
      </c>
      <c r="E16" s="49">
        <v>19</v>
      </c>
      <c r="F16" s="49">
        <v>3</v>
      </c>
      <c r="G16" s="49">
        <v>2</v>
      </c>
      <c r="H16" s="75">
        <f t="shared" si="0"/>
        <v>24</v>
      </c>
    </row>
    <row r="17" spans="1:8">
      <c r="A17" s="15"/>
      <c r="B17" s="76" t="s">
        <v>7</v>
      </c>
      <c r="C17" s="73"/>
      <c r="D17" s="74">
        <v>6</v>
      </c>
      <c r="E17" s="49">
        <v>26</v>
      </c>
      <c r="F17" s="49">
        <v>1</v>
      </c>
      <c r="G17" s="49">
        <v>2</v>
      </c>
      <c r="H17" s="75">
        <f t="shared" si="0"/>
        <v>29</v>
      </c>
    </row>
    <row r="18" spans="1:8">
      <c r="A18" s="15"/>
      <c r="B18" s="76" t="s">
        <v>1</v>
      </c>
      <c r="C18" s="77"/>
      <c r="D18" s="74">
        <v>5</v>
      </c>
      <c r="E18" s="49">
        <v>43</v>
      </c>
      <c r="F18" s="49">
        <v>5</v>
      </c>
      <c r="G18" s="49">
        <v>1</v>
      </c>
      <c r="H18" s="75">
        <f t="shared" si="0"/>
        <v>49</v>
      </c>
    </row>
    <row r="19" spans="1:8">
      <c r="A19" s="15"/>
      <c r="B19" s="76"/>
      <c r="C19" s="73"/>
      <c r="D19" s="74">
        <v>4</v>
      </c>
      <c r="E19" s="49">
        <v>10</v>
      </c>
      <c r="F19" s="49">
        <v>5</v>
      </c>
      <c r="G19" s="49"/>
      <c r="H19" s="75">
        <f t="shared" si="0"/>
        <v>15</v>
      </c>
    </row>
    <row r="20" spans="1:8">
      <c r="A20" s="15"/>
      <c r="B20" s="76"/>
      <c r="C20" s="73" t="s">
        <v>1</v>
      </c>
      <c r="D20" s="74">
        <v>3</v>
      </c>
      <c r="E20" s="49">
        <v>7</v>
      </c>
      <c r="F20" s="49">
        <v>1</v>
      </c>
      <c r="G20" s="49">
        <v>1</v>
      </c>
      <c r="H20" s="75">
        <f t="shared" si="0"/>
        <v>9</v>
      </c>
    </row>
    <row r="21" spans="1:8">
      <c r="A21" s="15"/>
      <c r="B21" s="76"/>
      <c r="C21" s="73"/>
      <c r="D21" s="74">
        <v>2</v>
      </c>
      <c r="E21" s="49">
        <v>0</v>
      </c>
      <c r="F21" s="49"/>
      <c r="G21" s="49"/>
      <c r="H21" s="75">
        <f t="shared" si="0"/>
        <v>0</v>
      </c>
    </row>
    <row r="22" spans="1:8">
      <c r="A22" s="15"/>
      <c r="B22" s="78"/>
      <c r="C22" s="79"/>
      <c r="D22" s="72">
        <v>1</v>
      </c>
      <c r="E22" s="49">
        <v>5</v>
      </c>
      <c r="F22" s="49">
        <v>1</v>
      </c>
      <c r="G22" s="49">
        <v>2</v>
      </c>
      <c r="H22" s="75">
        <f t="shared" si="0"/>
        <v>8</v>
      </c>
    </row>
    <row r="23" spans="1:8" ht="12.75" customHeight="1">
      <c r="A23" s="15"/>
      <c r="B23" s="133" t="s">
        <v>14</v>
      </c>
      <c r="C23" s="134"/>
      <c r="D23" s="135"/>
      <c r="E23" s="75">
        <f>SUM(E10:E22)</f>
        <v>232</v>
      </c>
      <c r="F23" s="75">
        <f>SUM(F10:F22)</f>
        <v>30</v>
      </c>
      <c r="G23" s="75">
        <f>SUM(G10:G22)</f>
        <v>11</v>
      </c>
      <c r="H23" s="75">
        <f>SUM(H10:H22)</f>
        <v>273</v>
      </c>
    </row>
    <row r="24" spans="1:8">
      <c r="A24" s="15"/>
      <c r="B24" s="72"/>
      <c r="C24" s="80"/>
      <c r="D24" s="74">
        <v>13</v>
      </c>
      <c r="E24" s="49">
        <v>257</v>
      </c>
      <c r="F24" s="49">
        <v>10</v>
      </c>
      <c r="G24" s="49">
        <v>7</v>
      </c>
      <c r="H24" s="75">
        <f t="shared" ref="H24:H36" si="1">E24+F24+G24</f>
        <v>274</v>
      </c>
    </row>
    <row r="25" spans="1:8">
      <c r="A25" s="15"/>
      <c r="B25" s="76"/>
      <c r="C25" s="81" t="s">
        <v>0</v>
      </c>
      <c r="D25" s="74">
        <v>12</v>
      </c>
      <c r="E25" s="49">
        <v>12</v>
      </c>
      <c r="F25" s="49">
        <v>1</v>
      </c>
      <c r="G25" s="49"/>
      <c r="H25" s="75">
        <f t="shared" si="1"/>
        <v>13</v>
      </c>
    </row>
    <row r="26" spans="1:8">
      <c r="A26" s="15"/>
      <c r="B26" s="76" t="s">
        <v>7</v>
      </c>
      <c r="C26" s="81"/>
      <c r="D26" s="74">
        <v>11</v>
      </c>
      <c r="E26" s="49">
        <v>6</v>
      </c>
      <c r="F26" s="49"/>
      <c r="G26" s="49"/>
      <c r="H26" s="75">
        <f t="shared" si="1"/>
        <v>6</v>
      </c>
    </row>
    <row r="27" spans="1:8">
      <c r="A27" s="15"/>
      <c r="B27" s="76" t="s">
        <v>8</v>
      </c>
      <c r="C27" s="80"/>
      <c r="D27" s="74">
        <v>10</v>
      </c>
      <c r="E27" s="49">
        <v>2</v>
      </c>
      <c r="F27" s="49">
        <v>1</v>
      </c>
      <c r="G27" s="49">
        <v>1</v>
      </c>
      <c r="H27" s="75">
        <f t="shared" si="1"/>
        <v>4</v>
      </c>
    </row>
    <row r="28" spans="1:8">
      <c r="A28" s="15"/>
      <c r="B28" s="76" t="s">
        <v>0</v>
      </c>
      <c r="C28" s="81"/>
      <c r="D28" s="74">
        <v>9</v>
      </c>
      <c r="E28" s="49">
        <v>2</v>
      </c>
      <c r="F28" s="49">
        <v>1</v>
      </c>
      <c r="G28" s="49"/>
      <c r="H28" s="75">
        <f t="shared" si="1"/>
        <v>3</v>
      </c>
    </row>
    <row r="29" spans="1:8">
      <c r="A29" s="15"/>
      <c r="B29" s="76" t="s">
        <v>2</v>
      </c>
      <c r="C29" s="81" t="s">
        <v>5</v>
      </c>
      <c r="D29" s="74">
        <v>8</v>
      </c>
      <c r="E29" s="49">
        <v>5</v>
      </c>
      <c r="F29" s="49"/>
      <c r="G29" s="49"/>
      <c r="H29" s="75">
        <f t="shared" si="1"/>
        <v>5</v>
      </c>
    </row>
    <row r="30" spans="1:8">
      <c r="A30" s="15"/>
      <c r="B30" s="76" t="s">
        <v>4</v>
      </c>
      <c r="C30" s="81"/>
      <c r="D30" s="74">
        <v>7</v>
      </c>
      <c r="E30" s="49">
        <v>6</v>
      </c>
      <c r="F30" s="49"/>
      <c r="G30" s="49"/>
      <c r="H30" s="75">
        <f t="shared" si="1"/>
        <v>6</v>
      </c>
    </row>
    <row r="31" spans="1:8">
      <c r="A31" s="15"/>
      <c r="B31" s="76" t="s">
        <v>0</v>
      </c>
      <c r="C31" s="81"/>
      <c r="D31" s="74">
        <v>6</v>
      </c>
      <c r="E31" s="49">
        <v>11</v>
      </c>
      <c r="F31" s="49">
        <v>1</v>
      </c>
      <c r="G31" s="49">
        <v>1</v>
      </c>
      <c r="H31" s="75">
        <f t="shared" si="1"/>
        <v>13</v>
      </c>
    </row>
    <row r="32" spans="1:8">
      <c r="A32" s="15"/>
      <c r="B32" s="76" t="s">
        <v>9</v>
      </c>
      <c r="C32" s="80"/>
      <c r="D32" s="74">
        <v>5</v>
      </c>
      <c r="E32" s="49">
        <v>14</v>
      </c>
      <c r="F32" s="49">
        <v>4</v>
      </c>
      <c r="G32" s="49"/>
      <c r="H32" s="75">
        <f t="shared" si="1"/>
        <v>18</v>
      </c>
    </row>
    <row r="33" spans="1:8">
      <c r="A33" s="15"/>
      <c r="B33" s="76"/>
      <c r="C33" s="81"/>
      <c r="D33" s="74">
        <v>4</v>
      </c>
      <c r="E33" s="49">
        <v>7</v>
      </c>
      <c r="F33" s="49">
        <v>3</v>
      </c>
      <c r="G33" s="49">
        <v>1</v>
      </c>
      <c r="H33" s="75">
        <f t="shared" si="1"/>
        <v>11</v>
      </c>
    </row>
    <row r="34" spans="1:8">
      <c r="A34" s="15"/>
      <c r="B34" s="76"/>
      <c r="C34" s="81" t="s">
        <v>1</v>
      </c>
      <c r="D34" s="74">
        <v>3</v>
      </c>
      <c r="E34" s="49">
        <v>9</v>
      </c>
      <c r="F34" s="49">
        <v>3</v>
      </c>
      <c r="G34" s="49">
        <v>2</v>
      </c>
      <c r="H34" s="75">
        <f t="shared" si="1"/>
        <v>14</v>
      </c>
    </row>
    <row r="35" spans="1:8">
      <c r="A35" s="15"/>
      <c r="B35" s="76"/>
      <c r="C35" s="81"/>
      <c r="D35" s="74">
        <v>2</v>
      </c>
      <c r="E35" s="49">
        <v>1</v>
      </c>
      <c r="F35" s="49"/>
      <c r="G35" s="49"/>
      <c r="H35" s="75">
        <f t="shared" si="1"/>
        <v>1</v>
      </c>
    </row>
    <row r="36" spans="1:8">
      <c r="A36" s="15"/>
      <c r="B36" s="78"/>
      <c r="C36" s="82"/>
      <c r="D36" s="72">
        <v>1</v>
      </c>
      <c r="E36" s="49">
        <v>7</v>
      </c>
      <c r="F36" s="49"/>
      <c r="G36" s="49"/>
      <c r="H36" s="75">
        <f t="shared" si="1"/>
        <v>7</v>
      </c>
    </row>
    <row r="37" spans="1:8" ht="12.75" customHeight="1">
      <c r="A37" s="15"/>
      <c r="B37" s="133" t="s">
        <v>15</v>
      </c>
      <c r="C37" s="134"/>
      <c r="D37" s="135"/>
      <c r="E37" s="75">
        <f>SUM(E24:E36)</f>
        <v>339</v>
      </c>
      <c r="F37" s="75">
        <f>SUM(F24:F36)</f>
        <v>24</v>
      </c>
      <c r="G37" s="75">
        <f>SUM(G24:G36)</f>
        <v>12</v>
      </c>
      <c r="H37" s="75">
        <f>SUM(H24:H36)</f>
        <v>375</v>
      </c>
    </row>
    <row r="38" spans="1:8">
      <c r="A38" s="15"/>
      <c r="B38" s="72"/>
      <c r="C38" s="72"/>
      <c r="D38" s="74">
        <v>13</v>
      </c>
      <c r="E38" s="49">
        <v>1</v>
      </c>
      <c r="F38" s="49"/>
      <c r="G38" s="49"/>
      <c r="H38" s="75">
        <f t="shared" ref="H38:H50" si="2">E38+F38+G38</f>
        <v>1</v>
      </c>
    </row>
    <row r="39" spans="1:8">
      <c r="A39" s="15"/>
      <c r="B39" s="76" t="s">
        <v>1</v>
      </c>
      <c r="C39" s="81" t="s">
        <v>0</v>
      </c>
      <c r="D39" s="74">
        <v>12</v>
      </c>
      <c r="E39" s="49"/>
      <c r="F39" s="49"/>
      <c r="G39" s="49"/>
      <c r="H39" s="75">
        <f t="shared" si="2"/>
        <v>0</v>
      </c>
    </row>
    <row r="40" spans="1:8">
      <c r="A40" s="15"/>
      <c r="B40" s="76" t="s">
        <v>10</v>
      </c>
      <c r="C40" s="78"/>
      <c r="D40" s="74">
        <v>11</v>
      </c>
      <c r="E40" s="49"/>
      <c r="F40" s="49"/>
      <c r="G40" s="49"/>
      <c r="H40" s="75">
        <f t="shared" si="2"/>
        <v>0</v>
      </c>
    </row>
    <row r="41" spans="1:8">
      <c r="A41" s="15"/>
      <c r="B41" s="76" t="s">
        <v>11</v>
      </c>
      <c r="C41" s="81"/>
      <c r="D41" s="74">
        <v>10</v>
      </c>
      <c r="E41" s="49"/>
      <c r="F41" s="49"/>
      <c r="G41" s="49"/>
      <c r="H41" s="75">
        <f t="shared" si="2"/>
        <v>0</v>
      </c>
    </row>
    <row r="42" spans="1:8">
      <c r="A42" s="15"/>
      <c r="B42" s="76" t="s">
        <v>4</v>
      </c>
      <c r="C42" s="81"/>
      <c r="D42" s="74">
        <v>9</v>
      </c>
      <c r="E42" s="49"/>
      <c r="F42" s="49"/>
      <c r="G42" s="49"/>
      <c r="H42" s="75">
        <f t="shared" si="2"/>
        <v>0</v>
      </c>
    </row>
    <row r="43" spans="1:8">
      <c r="A43" s="15"/>
      <c r="B43" s="76" t="s">
        <v>3</v>
      </c>
      <c r="C43" s="81" t="s">
        <v>5</v>
      </c>
      <c r="D43" s="74">
        <v>8</v>
      </c>
      <c r="E43" s="49"/>
      <c r="F43" s="49"/>
      <c r="G43" s="49"/>
      <c r="H43" s="75">
        <f t="shared" si="2"/>
        <v>0</v>
      </c>
    </row>
    <row r="44" spans="1:8">
      <c r="A44" s="15"/>
      <c r="B44" s="76" t="s">
        <v>4</v>
      </c>
      <c r="C44" s="81"/>
      <c r="D44" s="74">
        <v>7</v>
      </c>
      <c r="E44" s="49"/>
      <c r="F44" s="49"/>
      <c r="G44" s="49"/>
      <c r="H44" s="75">
        <f t="shared" si="2"/>
        <v>0</v>
      </c>
    </row>
    <row r="45" spans="1:8">
      <c r="A45" s="15"/>
      <c r="B45" s="76" t="s">
        <v>1</v>
      </c>
      <c r="C45" s="81"/>
      <c r="D45" s="74">
        <v>6</v>
      </c>
      <c r="E45" s="49"/>
      <c r="F45" s="49"/>
      <c r="G45" s="49"/>
      <c r="H45" s="75">
        <f t="shared" si="2"/>
        <v>0</v>
      </c>
    </row>
    <row r="46" spans="1:8">
      <c r="A46" s="15"/>
      <c r="B46" s="76" t="s">
        <v>12</v>
      </c>
      <c r="C46" s="72"/>
      <c r="D46" s="74">
        <v>5</v>
      </c>
      <c r="E46" s="49"/>
      <c r="F46" s="49"/>
      <c r="G46" s="49"/>
      <c r="H46" s="75">
        <f t="shared" si="2"/>
        <v>0</v>
      </c>
    </row>
    <row r="47" spans="1:8">
      <c r="A47" s="15"/>
      <c r="B47" s="76"/>
      <c r="C47" s="81"/>
      <c r="D47" s="74">
        <v>4</v>
      </c>
      <c r="E47" s="49"/>
      <c r="F47" s="49"/>
      <c r="G47" s="49"/>
      <c r="H47" s="75">
        <f t="shared" si="2"/>
        <v>0</v>
      </c>
    </row>
    <row r="48" spans="1:8">
      <c r="A48" s="15"/>
      <c r="B48" s="76"/>
      <c r="C48" s="81" t="s">
        <v>1</v>
      </c>
      <c r="D48" s="74">
        <v>3</v>
      </c>
      <c r="E48" s="49"/>
      <c r="F48" s="49"/>
      <c r="G48" s="49"/>
      <c r="H48" s="75">
        <f t="shared" si="2"/>
        <v>0</v>
      </c>
    </row>
    <row r="49" spans="1:8">
      <c r="A49" s="15"/>
      <c r="B49" s="76"/>
      <c r="C49" s="81"/>
      <c r="D49" s="74">
        <v>2</v>
      </c>
      <c r="E49" s="49"/>
      <c r="F49" s="49"/>
      <c r="G49" s="49"/>
      <c r="H49" s="75">
        <f t="shared" si="2"/>
        <v>0</v>
      </c>
    </row>
    <row r="50" spans="1:8">
      <c r="A50" s="15"/>
      <c r="B50" s="78"/>
      <c r="C50" s="81"/>
      <c r="D50" s="72">
        <v>1</v>
      </c>
      <c r="E50" s="49"/>
      <c r="F50" s="49"/>
      <c r="G50" s="49"/>
      <c r="H50" s="75">
        <f t="shared" si="2"/>
        <v>0</v>
      </c>
    </row>
    <row r="51" spans="1:8" ht="12.75" customHeight="1">
      <c r="B51" s="136" t="s">
        <v>16</v>
      </c>
      <c r="C51" s="136"/>
      <c r="D51" s="136"/>
      <c r="E51" s="75">
        <f>SUM(E38:E50)</f>
        <v>1</v>
      </c>
      <c r="F51" s="75">
        <f>SUM(F38:F50)</f>
        <v>0</v>
      </c>
      <c r="G51" s="75">
        <f>SUM(G38:G50)</f>
        <v>0</v>
      </c>
      <c r="H51" s="75">
        <f>SUM(H38:H50)</f>
        <v>1</v>
      </c>
    </row>
    <row r="52" spans="1:8" ht="12.75" customHeight="1">
      <c r="B52" s="131" t="s">
        <v>17</v>
      </c>
      <c r="C52" s="131"/>
      <c r="D52" s="131"/>
      <c r="E52" s="83">
        <f>+E23+E37+E51</f>
        <v>572</v>
      </c>
      <c r="F52" s="83">
        <f>+F23+F37+F51</f>
        <v>54</v>
      </c>
      <c r="G52" s="83">
        <f>+G23+G37+G51</f>
        <v>23</v>
      </c>
      <c r="H52" s="83">
        <f>+H23+H37+H51</f>
        <v>649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workbookViewId="0">
      <selection activeCell="I39" sqref="I39"/>
    </sheetView>
  </sheetViews>
  <sheetFormatPr defaultRowHeight="12.75"/>
  <cols>
    <col min="1" max="1" width="1.85546875" customWidth="1"/>
    <col min="2" max="2" width="8.7109375" customWidth="1"/>
    <col min="3" max="3" width="9.85546875" customWidth="1"/>
    <col min="4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63</v>
      </c>
      <c r="D2" s="118"/>
      <c r="E2" s="118"/>
      <c r="F2" s="118"/>
      <c r="G2" s="118"/>
      <c r="H2" s="47"/>
    </row>
    <row r="3" spans="1:8">
      <c r="B3" s="46" t="s">
        <v>23</v>
      </c>
      <c r="C3" s="118">
        <v>15123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49">
        <v>62</v>
      </c>
      <c r="F10" s="49">
        <v>1</v>
      </c>
      <c r="G10" s="49">
        <v>0</v>
      </c>
      <c r="H10" s="48">
        <f>E10+F10+G10</f>
        <v>63</v>
      </c>
    </row>
    <row r="11" spans="1:8">
      <c r="A11" s="15"/>
      <c r="B11" s="16" t="s">
        <v>1</v>
      </c>
      <c r="C11" s="9" t="s">
        <v>0</v>
      </c>
      <c r="D11" s="53">
        <v>12</v>
      </c>
      <c r="E11" s="49">
        <v>19</v>
      </c>
      <c r="F11" s="49">
        <v>1</v>
      </c>
      <c r="G11" s="49">
        <v>0</v>
      </c>
      <c r="H11" s="48">
        <f t="shared" ref="H11:H22" si="0">E11+F11+G11</f>
        <v>20</v>
      </c>
    </row>
    <row r="12" spans="1:8">
      <c r="A12" s="15"/>
      <c r="B12" s="16" t="s">
        <v>2</v>
      </c>
      <c r="C12" s="9"/>
      <c r="D12" s="53">
        <v>11</v>
      </c>
      <c r="E12" s="49">
        <v>5</v>
      </c>
      <c r="F12" s="49">
        <v>0</v>
      </c>
      <c r="G12" s="49">
        <v>0</v>
      </c>
      <c r="H12" s="48">
        <f t="shared" si="0"/>
        <v>5</v>
      </c>
    </row>
    <row r="13" spans="1:8">
      <c r="A13" s="15"/>
      <c r="B13" s="16" t="s">
        <v>1</v>
      </c>
      <c r="C13" s="54"/>
      <c r="D13" s="53">
        <v>10</v>
      </c>
      <c r="E13" s="49">
        <v>3</v>
      </c>
      <c r="F13" s="49">
        <v>0</v>
      </c>
      <c r="G13" s="49">
        <v>0</v>
      </c>
      <c r="H13" s="48">
        <f t="shared" si="0"/>
        <v>3</v>
      </c>
    </row>
    <row r="14" spans="1:8">
      <c r="A14" s="15"/>
      <c r="B14" s="16" t="s">
        <v>3</v>
      </c>
      <c r="C14" s="9"/>
      <c r="D14" s="53">
        <v>9</v>
      </c>
      <c r="E14" s="49">
        <v>1</v>
      </c>
      <c r="F14" s="49">
        <v>0</v>
      </c>
      <c r="G14" s="49">
        <v>0</v>
      </c>
      <c r="H14" s="48">
        <f t="shared" si="0"/>
        <v>1</v>
      </c>
    </row>
    <row r="15" spans="1:8">
      <c r="A15" s="15"/>
      <c r="B15" s="16" t="s">
        <v>4</v>
      </c>
      <c r="C15" s="9" t="s">
        <v>5</v>
      </c>
      <c r="D15" s="53">
        <v>8</v>
      </c>
      <c r="E15" s="49">
        <v>3</v>
      </c>
      <c r="F15" s="49">
        <v>0</v>
      </c>
      <c r="G15" s="49">
        <v>1</v>
      </c>
      <c r="H15" s="48">
        <f t="shared" si="0"/>
        <v>4</v>
      </c>
    </row>
    <row r="16" spans="1:8">
      <c r="A16" s="15"/>
      <c r="B16" s="16" t="s">
        <v>6</v>
      </c>
      <c r="C16" s="9"/>
      <c r="D16" s="53">
        <v>7</v>
      </c>
      <c r="E16" s="49">
        <v>4</v>
      </c>
      <c r="F16" s="49">
        <v>0</v>
      </c>
      <c r="G16" s="49">
        <v>0</v>
      </c>
      <c r="H16" s="48">
        <f t="shared" si="0"/>
        <v>4</v>
      </c>
    </row>
    <row r="17" spans="1:8">
      <c r="A17" s="15"/>
      <c r="B17" s="16" t="s">
        <v>7</v>
      </c>
      <c r="C17" s="9"/>
      <c r="D17" s="53">
        <v>6</v>
      </c>
      <c r="E17" s="49">
        <v>2</v>
      </c>
      <c r="F17" s="49">
        <v>0</v>
      </c>
      <c r="G17" s="49">
        <v>1</v>
      </c>
      <c r="H17" s="48">
        <f t="shared" si="0"/>
        <v>3</v>
      </c>
    </row>
    <row r="18" spans="1:8">
      <c r="A18" s="15"/>
      <c r="B18" s="16" t="s">
        <v>1</v>
      </c>
      <c r="C18" s="54"/>
      <c r="D18" s="53">
        <v>5</v>
      </c>
      <c r="E18" s="49">
        <v>0</v>
      </c>
      <c r="F18" s="49">
        <v>0</v>
      </c>
      <c r="G18" s="49">
        <v>0</v>
      </c>
      <c r="H18" s="48">
        <f t="shared" si="0"/>
        <v>0</v>
      </c>
    </row>
    <row r="19" spans="1:8">
      <c r="A19" s="15"/>
      <c r="B19" s="16"/>
      <c r="C19" s="9"/>
      <c r="D19" s="53">
        <v>4</v>
      </c>
      <c r="E19" s="49">
        <v>14</v>
      </c>
      <c r="F19" s="49">
        <v>3</v>
      </c>
      <c r="G19" s="49">
        <v>0</v>
      </c>
      <c r="H19" s="48">
        <f t="shared" si="0"/>
        <v>17</v>
      </c>
    </row>
    <row r="20" spans="1:8">
      <c r="A20" s="15"/>
      <c r="B20" s="16"/>
      <c r="C20" s="9" t="s">
        <v>1</v>
      </c>
      <c r="D20" s="53">
        <v>3</v>
      </c>
      <c r="E20" s="49">
        <v>1</v>
      </c>
      <c r="F20" s="49">
        <v>0</v>
      </c>
      <c r="G20" s="49">
        <v>0</v>
      </c>
      <c r="H20" s="48">
        <f t="shared" si="0"/>
        <v>1</v>
      </c>
    </row>
    <row r="21" spans="1:8">
      <c r="A21" s="15"/>
      <c r="B21" s="16"/>
      <c r="C21" s="9"/>
      <c r="D21" s="53">
        <v>2</v>
      </c>
      <c r="E21" s="49">
        <v>0</v>
      </c>
      <c r="F21" s="49">
        <v>0</v>
      </c>
      <c r="G21" s="49">
        <v>0</v>
      </c>
      <c r="H21" s="48">
        <f t="shared" si="0"/>
        <v>0</v>
      </c>
    </row>
    <row r="22" spans="1:8">
      <c r="A22" s="15"/>
      <c r="B22" s="10"/>
      <c r="C22" s="17"/>
      <c r="D22" s="52">
        <v>1</v>
      </c>
      <c r="E22" s="49">
        <v>0</v>
      </c>
      <c r="F22" s="49">
        <v>0</v>
      </c>
      <c r="G22" s="49">
        <v>0</v>
      </c>
      <c r="H22" s="48">
        <f t="shared" si="0"/>
        <v>0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114</v>
      </c>
      <c r="F23" s="48">
        <f>SUM(F10:F22)</f>
        <v>5</v>
      </c>
      <c r="G23" s="48">
        <f>SUM(G10:G22)</f>
        <v>2</v>
      </c>
      <c r="H23" s="48">
        <f>SUM(H10:H22)</f>
        <v>121</v>
      </c>
    </row>
    <row r="24" spans="1:8">
      <c r="A24" s="15"/>
      <c r="B24" s="52"/>
      <c r="C24" s="55"/>
      <c r="D24" s="53">
        <v>13</v>
      </c>
      <c r="E24" s="49">
        <v>150</v>
      </c>
      <c r="F24" s="49">
        <v>2</v>
      </c>
      <c r="G24" s="49">
        <v>0</v>
      </c>
      <c r="H24" s="48">
        <f t="shared" ref="H24:H36" si="1">E24+F24+G24</f>
        <v>152</v>
      </c>
    </row>
    <row r="25" spans="1:8">
      <c r="A25" s="15"/>
      <c r="B25" s="16"/>
      <c r="C25" s="11" t="s">
        <v>0</v>
      </c>
      <c r="D25" s="53">
        <v>12</v>
      </c>
      <c r="E25" s="49">
        <v>27</v>
      </c>
      <c r="F25" s="49">
        <v>5</v>
      </c>
      <c r="G25" s="49">
        <v>0</v>
      </c>
      <c r="H25" s="48">
        <f t="shared" si="1"/>
        <v>32</v>
      </c>
    </row>
    <row r="26" spans="1:8">
      <c r="A26" s="15"/>
      <c r="B26" s="16" t="s">
        <v>7</v>
      </c>
      <c r="C26" s="11"/>
      <c r="D26" s="53">
        <v>11</v>
      </c>
      <c r="E26" s="49">
        <v>10</v>
      </c>
      <c r="F26" s="49">
        <v>0</v>
      </c>
      <c r="G26" s="49">
        <v>0</v>
      </c>
      <c r="H26" s="48">
        <f t="shared" si="1"/>
        <v>10</v>
      </c>
    </row>
    <row r="27" spans="1:8">
      <c r="A27" s="15"/>
      <c r="B27" s="16" t="s">
        <v>8</v>
      </c>
      <c r="C27" s="55"/>
      <c r="D27" s="53">
        <v>10</v>
      </c>
      <c r="E27" s="49">
        <v>2</v>
      </c>
      <c r="F27" s="49">
        <v>1</v>
      </c>
      <c r="G27" s="49">
        <v>0</v>
      </c>
      <c r="H27" s="48">
        <f t="shared" si="1"/>
        <v>3</v>
      </c>
    </row>
    <row r="28" spans="1:8">
      <c r="A28" s="15"/>
      <c r="B28" s="16" t="s">
        <v>0</v>
      </c>
      <c r="C28" s="11"/>
      <c r="D28" s="53">
        <v>9</v>
      </c>
      <c r="E28" s="49">
        <v>2</v>
      </c>
      <c r="F28" s="49">
        <v>0</v>
      </c>
      <c r="G28" s="49">
        <v>0</v>
      </c>
      <c r="H28" s="48">
        <f t="shared" si="1"/>
        <v>2</v>
      </c>
    </row>
    <row r="29" spans="1:8">
      <c r="A29" s="15"/>
      <c r="B29" s="16" t="s">
        <v>2</v>
      </c>
      <c r="C29" s="11" t="s">
        <v>5</v>
      </c>
      <c r="D29" s="53">
        <v>8</v>
      </c>
      <c r="E29" s="49">
        <v>1</v>
      </c>
      <c r="F29" s="49">
        <v>0</v>
      </c>
      <c r="G29" s="49">
        <v>0</v>
      </c>
      <c r="H29" s="48">
        <f t="shared" si="1"/>
        <v>1</v>
      </c>
    </row>
    <row r="30" spans="1:8">
      <c r="A30" s="15"/>
      <c r="B30" s="16" t="s">
        <v>4</v>
      </c>
      <c r="C30" s="11"/>
      <c r="D30" s="53">
        <v>7</v>
      </c>
      <c r="E30" s="49">
        <v>3</v>
      </c>
      <c r="F30" s="49">
        <v>0</v>
      </c>
      <c r="G30" s="49">
        <v>0</v>
      </c>
      <c r="H30" s="48">
        <f t="shared" si="1"/>
        <v>3</v>
      </c>
    </row>
    <row r="31" spans="1:8">
      <c r="A31" s="15"/>
      <c r="B31" s="16" t="s">
        <v>0</v>
      </c>
      <c r="C31" s="11"/>
      <c r="D31" s="53">
        <v>6</v>
      </c>
      <c r="E31" s="49">
        <v>1</v>
      </c>
      <c r="F31" s="49">
        <v>0</v>
      </c>
      <c r="G31" s="49">
        <v>0</v>
      </c>
      <c r="H31" s="48">
        <f t="shared" si="1"/>
        <v>1</v>
      </c>
    </row>
    <row r="32" spans="1:8">
      <c r="A32" s="15"/>
      <c r="B32" s="16" t="s">
        <v>9</v>
      </c>
      <c r="C32" s="55"/>
      <c r="D32" s="53">
        <v>5</v>
      </c>
      <c r="E32" s="49">
        <v>3</v>
      </c>
      <c r="F32" s="49">
        <v>0</v>
      </c>
      <c r="G32" s="49">
        <v>0</v>
      </c>
      <c r="H32" s="48">
        <f t="shared" si="1"/>
        <v>3</v>
      </c>
    </row>
    <row r="33" spans="1:8">
      <c r="A33" s="15"/>
      <c r="B33" s="16"/>
      <c r="C33" s="11"/>
      <c r="D33" s="53">
        <v>4</v>
      </c>
      <c r="E33" s="49">
        <v>3</v>
      </c>
      <c r="F33" s="49">
        <v>0</v>
      </c>
      <c r="G33" s="49">
        <v>0</v>
      </c>
      <c r="H33" s="48">
        <f t="shared" si="1"/>
        <v>3</v>
      </c>
    </row>
    <row r="34" spans="1:8">
      <c r="A34" s="15"/>
      <c r="B34" s="16"/>
      <c r="C34" s="11" t="s">
        <v>1</v>
      </c>
      <c r="D34" s="53">
        <v>3</v>
      </c>
      <c r="E34" s="49">
        <v>4</v>
      </c>
      <c r="F34" s="49">
        <v>1</v>
      </c>
      <c r="G34" s="49">
        <v>0</v>
      </c>
      <c r="H34" s="48">
        <f t="shared" si="1"/>
        <v>5</v>
      </c>
    </row>
    <row r="35" spans="1:8">
      <c r="A35" s="15"/>
      <c r="B35" s="16"/>
      <c r="C35" s="11"/>
      <c r="D35" s="53">
        <v>2</v>
      </c>
      <c r="E35" s="49">
        <v>0</v>
      </c>
      <c r="F35" s="49">
        <v>0</v>
      </c>
      <c r="G35" s="49">
        <v>0</v>
      </c>
      <c r="H35" s="48">
        <f t="shared" si="1"/>
        <v>0</v>
      </c>
    </row>
    <row r="36" spans="1:8">
      <c r="A36" s="15"/>
      <c r="B36" s="10"/>
      <c r="C36" s="18"/>
      <c r="D36" s="52">
        <v>1</v>
      </c>
      <c r="E36" s="49">
        <v>0</v>
      </c>
      <c r="F36" s="49">
        <v>0</v>
      </c>
      <c r="G36" s="49">
        <v>0</v>
      </c>
      <c r="H36" s="48">
        <f t="shared" si="1"/>
        <v>0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206</v>
      </c>
      <c r="F37" s="48">
        <f>SUM(F24:F36)</f>
        <v>9</v>
      </c>
      <c r="G37" s="48">
        <f>SUM(G24:G36)</f>
        <v>0</v>
      </c>
      <c r="H37" s="48">
        <f>SUM(H24:H36)</f>
        <v>215</v>
      </c>
    </row>
    <row r="38" spans="1:8">
      <c r="A38" s="15"/>
      <c r="B38" s="52"/>
      <c r="C38" s="52"/>
      <c r="D38" s="53">
        <v>13</v>
      </c>
      <c r="E38" s="49">
        <v>0</v>
      </c>
      <c r="F38" s="49">
        <v>0</v>
      </c>
      <c r="G38" s="49">
        <v>0</v>
      </c>
      <c r="H38" s="48">
        <f t="shared" ref="H38:H50" si="2">E38+F38+G38</f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49">
        <v>1</v>
      </c>
      <c r="F39" s="49">
        <v>0</v>
      </c>
      <c r="G39" s="49">
        <v>0</v>
      </c>
      <c r="H39" s="48">
        <f t="shared" si="2"/>
        <v>1</v>
      </c>
    </row>
    <row r="40" spans="1:8">
      <c r="A40" s="15"/>
      <c r="B40" s="16" t="s">
        <v>10</v>
      </c>
      <c r="C40" s="10"/>
      <c r="D40" s="53">
        <v>11</v>
      </c>
      <c r="E40" s="49">
        <v>0</v>
      </c>
      <c r="F40" s="49">
        <v>0</v>
      </c>
      <c r="G40" s="49">
        <v>0</v>
      </c>
      <c r="H40" s="48">
        <f t="shared" si="2"/>
        <v>0</v>
      </c>
    </row>
    <row r="41" spans="1:8">
      <c r="A41" s="15"/>
      <c r="B41" s="16" t="s">
        <v>11</v>
      </c>
      <c r="C41" s="11"/>
      <c r="D41" s="53">
        <v>10</v>
      </c>
      <c r="E41" s="49">
        <v>0</v>
      </c>
      <c r="F41" s="49">
        <v>0</v>
      </c>
      <c r="G41" s="49">
        <v>0</v>
      </c>
      <c r="H41" s="48">
        <f t="shared" si="2"/>
        <v>0</v>
      </c>
    </row>
    <row r="42" spans="1:8">
      <c r="A42" s="15"/>
      <c r="B42" s="16" t="s">
        <v>4</v>
      </c>
      <c r="C42" s="11"/>
      <c r="D42" s="53">
        <v>9</v>
      </c>
      <c r="E42" s="49">
        <v>0</v>
      </c>
      <c r="F42" s="49">
        <v>0</v>
      </c>
      <c r="G42" s="49">
        <v>0</v>
      </c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49">
        <v>0</v>
      </c>
      <c r="F43" s="49">
        <v>0</v>
      </c>
      <c r="G43" s="49">
        <v>0</v>
      </c>
      <c r="H43" s="48">
        <f t="shared" si="2"/>
        <v>0</v>
      </c>
    </row>
    <row r="44" spans="1:8">
      <c r="A44" s="15"/>
      <c r="B44" s="16" t="s">
        <v>4</v>
      </c>
      <c r="C44" s="11"/>
      <c r="D44" s="53">
        <v>7</v>
      </c>
      <c r="E44" s="49">
        <v>0</v>
      </c>
      <c r="F44" s="49">
        <v>0</v>
      </c>
      <c r="G44" s="49">
        <v>0</v>
      </c>
      <c r="H44" s="48">
        <f t="shared" si="2"/>
        <v>0</v>
      </c>
    </row>
    <row r="45" spans="1:8">
      <c r="A45" s="15"/>
      <c r="B45" s="16" t="s">
        <v>1</v>
      </c>
      <c r="C45" s="11"/>
      <c r="D45" s="53">
        <v>6</v>
      </c>
      <c r="E45" s="49">
        <v>0</v>
      </c>
      <c r="F45" s="49">
        <v>0</v>
      </c>
      <c r="G45" s="49">
        <v>0</v>
      </c>
      <c r="H45" s="48">
        <f t="shared" si="2"/>
        <v>0</v>
      </c>
    </row>
    <row r="46" spans="1:8">
      <c r="A46" s="15"/>
      <c r="B46" s="16" t="s">
        <v>12</v>
      </c>
      <c r="C46" s="52"/>
      <c r="D46" s="53">
        <v>5</v>
      </c>
      <c r="E46" s="49">
        <v>0</v>
      </c>
      <c r="F46" s="49">
        <v>0</v>
      </c>
      <c r="G46" s="49">
        <v>0</v>
      </c>
      <c r="H46" s="48">
        <f t="shared" si="2"/>
        <v>0</v>
      </c>
    </row>
    <row r="47" spans="1:8">
      <c r="A47" s="15"/>
      <c r="B47" s="16"/>
      <c r="C47" s="11"/>
      <c r="D47" s="53">
        <v>4</v>
      </c>
      <c r="E47" s="49">
        <v>0</v>
      </c>
      <c r="F47" s="49">
        <v>0</v>
      </c>
      <c r="G47" s="49">
        <v>0</v>
      </c>
      <c r="H47" s="48">
        <f t="shared" si="2"/>
        <v>0</v>
      </c>
    </row>
    <row r="48" spans="1:8">
      <c r="A48" s="15"/>
      <c r="B48" s="16"/>
      <c r="C48" s="11" t="s">
        <v>1</v>
      </c>
      <c r="D48" s="53">
        <v>3</v>
      </c>
      <c r="E48" s="49">
        <v>0</v>
      </c>
      <c r="F48" s="49">
        <v>0</v>
      </c>
      <c r="G48" s="49">
        <v>0</v>
      </c>
      <c r="H48" s="48">
        <f t="shared" si="2"/>
        <v>0</v>
      </c>
    </row>
    <row r="49" spans="1:8">
      <c r="A49" s="15"/>
      <c r="B49" s="16"/>
      <c r="C49" s="11"/>
      <c r="D49" s="53">
        <v>2</v>
      </c>
      <c r="E49" s="49">
        <v>0</v>
      </c>
      <c r="F49" s="49">
        <v>0</v>
      </c>
      <c r="G49" s="49">
        <v>0</v>
      </c>
      <c r="H49" s="48">
        <f t="shared" si="2"/>
        <v>0</v>
      </c>
    </row>
    <row r="50" spans="1:8">
      <c r="A50" s="15"/>
      <c r="B50" s="10"/>
      <c r="C50" s="11"/>
      <c r="D50" s="52">
        <v>1</v>
      </c>
      <c r="E50" s="49">
        <v>0</v>
      </c>
      <c r="F50" s="49">
        <v>0</v>
      </c>
      <c r="G50" s="49">
        <v>0</v>
      </c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1</v>
      </c>
      <c r="F51" s="48">
        <f>SUM(F38:F50)</f>
        <v>0</v>
      </c>
      <c r="G51" s="48">
        <f>SUM(G38:G50)</f>
        <v>0</v>
      </c>
      <c r="H51" s="48">
        <f>SUM(H38:H50)</f>
        <v>1</v>
      </c>
    </row>
    <row r="52" spans="1:8" ht="12.75" customHeight="1">
      <c r="B52" s="119" t="s">
        <v>17</v>
      </c>
      <c r="C52" s="119"/>
      <c r="D52" s="119"/>
      <c r="E52" s="50">
        <f>+E23+E37+E51</f>
        <v>321</v>
      </c>
      <c r="F52" s="50">
        <f>+F23+F37+F51</f>
        <v>14</v>
      </c>
      <c r="G52" s="50">
        <f>+G23+G37+G51</f>
        <v>2</v>
      </c>
      <c r="H52" s="50">
        <f>+H23+H37+H51</f>
        <v>337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workbookViewId="0">
      <selection activeCell="E49" sqref="E49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64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71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5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21" t="s">
        <v>30</v>
      </c>
      <c r="C8" s="121"/>
      <c r="D8" s="121"/>
      <c r="E8" s="121" t="s">
        <v>18</v>
      </c>
      <c r="F8" s="121"/>
      <c r="G8" s="121"/>
      <c r="H8" s="121"/>
    </row>
    <row r="9" spans="1:8" ht="24">
      <c r="B9" s="121"/>
      <c r="C9" s="121"/>
      <c r="D9" s="121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6">
        <v>13</v>
      </c>
      <c r="E10" s="101">
        <v>72</v>
      </c>
      <c r="F10" s="101">
        <v>2</v>
      </c>
      <c r="G10" s="101">
        <v>6</v>
      </c>
      <c r="H10" s="48">
        <f>E10+F10+G10</f>
        <v>80</v>
      </c>
    </row>
    <row r="11" spans="1:8">
      <c r="A11" s="15"/>
      <c r="B11" s="16" t="s">
        <v>1</v>
      </c>
      <c r="C11" s="9" t="s">
        <v>0</v>
      </c>
      <c r="D11" s="56">
        <v>12</v>
      </c>
      <c r="E11" s="101">
        <v>35</v>
      </c>
      <c r="F11" s="101">
        <v>0</v>
      </c>
      <c r="G11" s="101">
        <v>1</v>
      </c>
      <c r="H11" s="48">
        <f t="shared" ref="H11:H22" si="0">E11+F11+G11</f>
        <v>36</v>
      </c>
    </row>
    <row r="12" spans="1:8">
      <c r="A12" s="15"/>
      <c r="B12" s="16" t="s">
        <v>2</v>
      </c>
      <c r="C12" s="9"/>
      <c r="D12" s="56">
        <v>11</v>
      </c>
      <c r="E12" s="101">
        <v>8</v>
      </c>
      <c r="F12" s="101">
        <v>0</v>
      </c>
      <c r="G12" s="101">
        <v>2</v>
      </c>
      <c r="H12" s="48">
        <f t="shared" si="0"/>
        <v>10</v>
      </c>
    </row>
    <row r="13" spans="1:8">
      <c r="A13" s="15"/>
      <c r="B13" s="16" t="s">
        <v>1</v>
      </c>
      <c r="C13" s="54"/>
      <c r="D13" s="56">
        <v>10</v>
      </c>
      <c r="E13" s="101">
        <v>3</v>
      </c>
      <c r="F13" s="101">
        <v>0</v>
      </c>
      <c r="G13" s="101">
        <v>0</v>
      </c>
      <c r="H13" s="48">
        <f t="shared" si="0"/>
        <v>3</v>
      </c>
    </row>
    <row r="14" spans="1:8">
      <c r="A14" s="15"/>
      <c r="B14" s="16" t="s">
        <v>3</v>
      </c>
      <c r="C14" s="9"/>
      <c r="D14" s="56">
        <v>9</v>
      </c>
      <c r="E14" s="101">
        <v>4</v>
      </c>
      <c r="F14" s="101">
        <v>0</v>
      </c>
      <c r="G14" s="101">
        <v>1</v>
      </c>
      <c r="H14" s="48">
        <f t="shared" si="0"/>
        <v>5</v>
      </c>
    </row>
    <row r="15" spans="1:8">
      <c r="A15" s="15"/>
      <c r="B15" s="16" t="s">
        <v>4</v>
      </c>
      <c r="C15" s="9" t="s">
        <v>5</v>
      </c>
      <c r="D15" s="56">
        <v>8</v>
      </c>
      <c r="E15" s="101">
        <v>3</v>
      </c>
      <c r="F15" s="101">
        <v>0</v>
      </c>
      <c r="G15" s="101">
        <v>0</v>
      </c>
      <c r="H15" s="48">
        <f t="shared" si="0"/>
        <v>3</v>
      </c>
    </row>
    <row r="16" spans="1:8">
      <c r="A16" s="15"/>
      <c r="B16" s="16" t="s">
        <v>6</v>
      </c>
      <c r="C16" s="9"/>
      <c r="D16" s="56">
        <v>7</v>
      </c>
      <c r="E16" s="101">
        <v>10</v>
      </c>
      <c r="F16" s="101">
        <v>0</v>
      </c>
      <c r="G16" s="101">
        <v>0</v>
      </c>
      <c r="H16" s="48">
        <f t="shared" si="0"/>
        <v>10</v>
      </c>
    </row>
    <row r="17" spans="1:8">
      <c r="A17" s="15"/>
      <c r="B17" s="16" t="s">
        <v>7</v>
      </c>
      <c r="C17" s="9"/>
      <c r="D17" s="56">
        <v>6</v>
      </c>
      <c r="E17" s="101">
        <v>26</v>
      </c>
      <c r="F17" s="101">
        <v>1</v>
      </c>
      <c r="G17" s="101">
        <v>0</v>
      </c>
      <c r="H17" s="48">
        <f t="shared" si="0"/>
        <v>27</v>
      </c>
    </row>
    <row r="18" spans="1:8">
      <c r="A18" s="15"/>
      <c r="B18" s="16" t="s">
        <v>1</v>
      </c>
      <c r="C18" s="54"/>
      <c r="D18" s="56">
        <v>5</v>
      </c>
      <c r="E18" s="101">
        <v>107</v>
      </c>
      <c r="F18" s="101">
        <v>0</v>
      </c>
      <c r="G18" s="101">
        <v>7</v>
      </c>
      <c r="H18" s="48">
        <f t="shared" si="0"/>
        <v>114</v>
      </c>
    </row>
    <row r="19" spans="1:8">
      <c r="A19" s="15"/>
      <c r="B19" s="16"/>
      <c r="C19" s="9"/>
      <c r="D19" s="56">
        <v>4</v>
      </c>
      <c r="E19" s="101">
        <v>24</v>
      </c>
      <c r="F19" s="101">
        <v>0</v>
      </c>
      <c r="G19" s="101">
        <v>2</v>
      </c>
      <c r="H19" s="48">
        <f t="shared" si="0"/>
        <v>26</v>
      </c>
    </row>
    <row r="20" spans="1:8">
      <c r="A20" s="15"/>
      <c r="B20" s="16"/>
      <c r="C20" s="9" t="s">
        <v>1</v>
      </c>
      <c r="D20" s="56">
        <v>3</v>
      </c>
      <c r="E20" s="101">
        <v>13</v>
      </c>
      <c r="F20" s="101">
        <v>0</v>
      </c>
      <c r="G20" s="101">
        <v>0</v>
      </c>
      <c r="H20" s="48">
        <f t="shared" si="0"/>
        <v>13</v>
      </c>
    </row>
    <row r="21" spans="1:8">
      <c r="A21" s="15"/>
      <c r="B21" s="16"/>
      <c r="C21" s="9"/>
      <c r="D21" s="56">
        <v>2</v>
      </c>
      <c r="E21" s="101">
        <v>16</v>
      </c>
      <c r="F21" s="101">
        <v>0</v>
      </c>
      <c r="G21" s="101">
        <v>3</v>
      </c>
      <c r="H21" s="48">
        <f t="shared" si="0"/>
        <v>19</v>
      </c>
    </row>
    <row r="22" spans="1:8">
      <c r="A22" s="15"/>
      <c r="B22" s="10"/>
      <c r="C22" s="17"/>
      <c r="D22" s="52">
        <v>1</v>
      </c>
      <c r="E22" s="101">
        <v>29</v>
      </c>
      <c r="F22" s="101">
        <v>0</v>
      </c>
      <c r="G22" s="101">
        <v>1</v>
      </c>
      <c r="H22" s="48">
        <f t="shared" si="0"/>
        <v>30</v>
      </c>
    </row>
    <row r="23" spans="1:8" ht="12.75" customHeight="1">
      <c r="A23" s="15"/>
      <c r="B23" s="122" t="s">
        <v>14</v>
      </c>
      <c r="C23" s="123"/>
      <c r="D23" s="124"/>
      <c r="E23" s="48">
        <f>SUM(E10:E22)</f>
        <v>350</v>
      </c>
      <c r="F23" s="48">
        <f>SUM(F10:F22)</f>
        <v>3</v>
      </c>
      <c r="G23" s="48">
        <f>SUM(G10:G22)</f>
        <v>23</v>
      </c>
      <c r="H23" s="48">
        <f>SUM(H10:H22)</f>
        <v>376</v>
      </c>
    </row>
    <row r="24" spans="1:8">
      <c r="A24" s="15"/>
      <c r="B24" s="52"/>
      <c r="C24" s="55"/>
      <c r="D24" s="56">
        <v>13</v>
      </c>
      <c r="E24" s="101">
        <v>177</v>
      </c>
      <c r="F24" s="101">
        <v>1</v>
      </c>
      <c r="G24" s="101">
        <v>1</v>
      </c>
      <c r="H24" s="48">
        <f t="shared" ref="H24:H36" si="1">E24+F24+G24</f>
        <v>179</v>
      </c>
    </row>
    <row r="25" spans="1:8">
      <c r="A25" s="15"/>
      <c r="B25" s="16"/>
      <c r="C25" s="11" t="s">
        <v>0</v>
      </c>
      <c r="D25" s="56">
        <v>12</v>
      </c>
      <c r="E25" s="101">
        <v>32</v>
      </c>
      <c r="F25" s="101">
        <v>0</v>
      </c>
      <c r="G25" s="101">
        <v>1</v>
      </c>
      <c r="H25" s="48">
        <f t="shared" si="1"/>
        <v>33</v>
      </c>
    </row>
    <row r="26" spans="1:8">
      <c r="A26" s="15"/>
      <c r="B26" s="16" t="s">
        <v>7</v>
      </c>
      <c r="C26" s="11"/>
      <c r="D26" s="56">
        <v>11</v>
      </c>
      <c r="E26" s="101">
        <v>25</v>
      </c>
      <c r="F26" s="101">
        <v>0</v>
      </c>
      <c r="G26" s="101">
        <v>2</v>
      </c>
      <c r="H26" s="48">
        <f t="shared" si="1"/>
        <v>27</v>
      </c>
    </row>
    <row r="27" spans="1:8">
      <c r="A27" s="15"/>
      <c r="B27" s="16" t="s">
        <v>8</v>
      </c>
      <c r="C27" s="55"/>
      <c r="D27" s="56">
        <v>10</v>
      </c>
      <c r="E27" s="101">
        <v>9</v>
      </c>
      <c r="F27" s="101">
        <v>0</v>
      </c>
      <c r="G27" s="101">
        <v>0</v>
      </c>
      <c r="H27" s="48">
        <f t="shared" si="1"/>
        <v>9</v>
      </c>
    </row>
    <row r="28" spans="1:8">
      <c r="A28" s="15"/>
      <c r="B28" s="16" t="s">
        <v>0</v>
      </c>
      <c r="C28" s="11"/>
      <c r="D28" s="56">
        <v>9</v>
      </c>
      <c r="E28" s="101">
        <v>9</v>
      </c>
      <c r="F28" s="101">
        <v>0</v>
      </c>
      <c r="G28" s="101">
        <v>0</v>
      </c>
      <c r="H28" s="48">
        <f t="shared" si="1"/>
        <v>9</v>
      </c>
    </row>
    <row r="29" spans="1:8">
      <c r="A29" s="15"/>
      <c r="B29" s="16" t="s">
        <v>2</v>
      </c>
      <c r="C29" s="11" t="s">
        <v>5</v>
      </c>
      <c r="D29" s="56">
        <v>8</v>
      </c>
      <c r="E29" s="101">
        <v>4</v>
      </c>
      <c r="F29" s="101">
        <v>0</v>
      </c>
      <c r="G29" s="101">
        <v>1</v>
      </c>
      <c r="H29" s="48">
        <f t="shared" si="1"/>
        <v>5</v>
      </c>
    </row>
    <row r="30" spans="1:8">
      <c r="A30" s="15"/>
      <c r="B30" s="16" t="s">
        <v>4</v>
      </c>
      <c r="C30" s="11"/>
      <c r="D30" s="56">
        <v>7</v>
      </c>
      <c r="E30" s="101">
        <v>8</v>
      </c>
      <c r="F30" s="101">
        <v>0</v>
      </c>
      <c r="G30" s="101">
        <v>0</v>
      </c>
      <c r="H30" s="48">
        <f t="shared" si="1"/>
        <v>8</v>
      </c>
    </row>
    <row r="31" spans="1:8">
      <c r="A31" s="15"/>
      <c r="B31" s="16" t="s">
        <v>0</v>
      </c>
      <c r="C31" s="11"/>
      <c r="D31" s="56">
        <v>6</v>
      </c>
      <c r="E31" s="101">
        <v>30</v>
      </c>
      <c r="F31" s="101">
        <v>0</v>
      </c>
      <c r="G31" s="101">
        <v>2</v>
      </c>
      <c r="H31" s="48">
        <f t="shared" si="1"/>
        <v>32</v>
      </c>
    </row>
    <row r="32" spans="1:8">
      <c r="A32" s="15"/>
      <c r="B32" s="16" t="s">
        <v>9</v>
      </c>
      <c r="C32" s="55"/>
      <c r="D32" s="56">
        <v>5</v>
      </c>
      <c r="E32" s="101">
        <v>27</v>
      </c>
      <c r="F32" s="101">
        <v>0</v>
      </c>
      <c r="G32" s="101">
        <v>1</v>
      </c>
      <c r="H32" s="48">
        <f t="shared" si="1"/>
        <v>28</v>
      </c>
    </row>
    <row r="33" spans="1:8">
      <c r="A33" s="15"/>
      <c r="B33" s="16"/>
      <c r="C33" s="11"/>
      <c r="D33" s="56">
        <v>4</v>
      </c>
      <c r="E33" s="101">
        <v>20</v>
      </c>
      <c r="F33" s="101">
        <v>0</v>
      </c>
      <c r="G33" s="101">
        <v>2</v>
      </c>
      <c r="H33" s="48">
        <f t="shared" si="1"/>
        <v>22</v>
      </c>
    </row>
    <row r="34" spans="1:8">
      <c r="A34" s="15"/>
      <c r="B34" s="16"/>
      <c r="C34" s="11" t="s">
        <v>1</v>
      </c>
      <c r="D34" s="56">
        <v>3</v>
      </c>
      <c r="E34" s="101">
        <v>18</v>
      </c>
      <c r="F34" s="101">
        <v>0</v>
      </c>
      <c r="G34" s="101">
        <v>2</v>
      </c>
      <c r="H34" s="48">
        <f t="shared" si="1"/>
        <v>20</v>
      </c>
    </row>
    <row r="35" spans="1:8">
      <c r="A35" s="15"/>
      <c r="B35" s="16"/>
      <c r="C35" s="11"/>
      <c r="D35" s="56">
        <v>2</v>
      </c>
      <c r="E35" s="101">
        <v>20</v>
      </c>
      <c r="F35" s="101">
        <v>0</v>
      </c>
      <c r="G35" s="101">
        <v>0</v>
      </c>
      <c r="H35" s="48">
        <f t="shared" si="1"/>
        <v>20</v>
      </c>
    </row>
    <row r="36" spans="1:8">
      <c r="A36" s="15"/>
      <c r="B36" s="10"/>
      <c r="C36" s="18"/>
      <c r="D36" s="52">
        <v>1</v>
      </c>
      <c r="E36" s="101">
        <v>47</v>
      </c>
      <c r="F36" s="101">
        <v>0</v>
      </c>
      <c r="G36" s="101">
        <v>0</v>
      </c>
      <c r="H36" s="48">
        <f t="shared" si="1"/>
        <v>47</v>
      </c>
    </row>
    <row r="37" spans="1:8" ht="12.75" customHeight="1">
      <c r="A37" s="15"/>
      <c r="B37" s="122" t="s">
        <v>15</v>
      </c>
      <c r="C37" s="123"/>
      <c r="D37" s="124"/>
      <c r="E37" s="48">
        <f>SUM(E24:E36)</f>
        <v>426</v>
      </c>
      <c r="F37" s="48">
        <f>SUM(F24:F36)</f>
        <v>1</v>
      </c>
      <c r="G37" s="48">
        <f>SUM(G24:G36)</f>
        <v>12</v>
      </c>
      <c r="H37" s="48">
        <f>SUM(H24:H36)</f>
        <v>439</v>
      </c>
    </row>
    <row r="38" spans="1:8">
      <c r="A38" s="15"/>
      <c r="B38" s="52"/>
      <c r="C38" s="52"/>
      <c r="D38" s="56">
        <v>13</v>
      </c>
      <c r="E38" s="101">
        <v>8</v>
      </c>
      <c r="F38" s="101">
        <v>0</v>
      </c>
      <c r="G38" s="101">
        <v>0</v>
      </c>
      <c r="H38" s="48">
        <f t="shared" ref="H38:H50" si="2">E38+F38+G38</f>
        <v>8</v>
      </c>
    </row>
    <row r="39" spans="1:8">
      <c r="A39" s="15"/>
      <c r="B39" s="16" t="s">
        <v>1</v>
      </c>
      <c r="C39" s="11" t="s">
        <v>0</v>
      </c>
      <c r="D39" s="56">
        <v>12</v>
      </c>
      <c r="E39" s="101">
        <v>0</v>
      </c>
      <c r="F39" s="101">
        <v>0</v>
      </c>
      <c r="G39" s="101">
        <v>0</v>
      </c>
      <c r="H39" s="48">
        <f t="shared" si="2"/>
        <v>0</v>
      </c>
    </row>
    <row r="40" spans="1:8">
      <c r="A40" s="15"/>
      <c r="B40" s="16" t="s">
        <v>10</v>
      </c>
      <c r="C40" s="10"/>
      <c r="D40" s="56">
        <v>11</v>
      </c>
      <c r="E40" s="101">
        <v>0</v>
      </c>
      <c r="F40" s="101">
        <v>0</v>
      </c>
      <c r="G40" s="101">
        <v>0</v>
      </c>
      <c r="H40" s="48">
        <f t="shared" si="2"/>
        <v>0</v>
      </c>
    </row>
    <row r="41" spans="1:8">
      <c r="A41" s="15"/>
      <c r="B41" s="16" t="s">
        <v>11</v>
      </c>
      <c r="C41" s="11"/>
      <c r="D41" s="56">
        <v>10</v>
      </c>
      <c r="E41" s="101">
        <v>0</v>
      </c>
      <c r="F41" s="101">
        <v>0</v>
      </c>
      <c r="G41" s="101">
        <v>0</v>
      </c>
      <c r="H41" s="48">
        <f t="shared" si="2"/>
        <v>0</v>
      </c>
    </row>
    <row r="42" spans="1:8">
      <c r="A42" s="15"/>
      <c r="B42" s="16" t="s">
        <v>4</v>
      </c>
      <c r="C42" s="11"/>
      <c r="D42" s="56">
        <v>9</v>
      </c>
      <c r="E42" s="101">
        <v>0</v>
      </c>
      <c r="F42" s="101">
        <v>0</v>
      </c>
      <c r="G42" s="101">
        <v>0</v>
      </c>
      <c r="H42" s="48">
        <f t="shared" si="2"/>
        <v>0</v>
      </c>
    </row>
    <row r="43" spans="1:8">
      <c r="A43" s="15"/>
      <c r="B43" s="16" t="s">
        <v>3</v>
      </c>
      <c r="C43" s="11" t="s">
        <v>5</v>
      </c>
      <c r="D43" s="56">
        <v>8</v>
      </c>
      <c r="E43" s="101">
        <v>0</v>
      </c>
      <c r="F43" s="101">
        <v>0</v>
      </c>
      <c r="G43" s="101">
        <v>0</v>
      </c>
      <c r="H43" s="48">
        <f t="shared" si="2"/>
        <v>0</v>
      </c>
    </row>
    <row r="44" spans="1:8">
      <c r="A44" s="15"/>
      <c r="B44" s="16" t="s">
        <v>4</v>
      </c>
      <c r="C44" s="11"/>
      <c r="D44" s="56">
        <v>7</v>
      </c>
      <c r="E44" s="101">
        <v>0</v>
      </c>
      <c r="F44" s="101">
        <v>0</v>
      </c>
      <c r="G44" s="101">
        <v>0</v>
      </c>
      <c r="H44" s="48">
        <f t="shared" si="2"/>
        <v>0</v>
      </c>
    </row>
    <row r="45" spans="1:8">
      <c r="A45" s="15"/>
      <c r="B45" s="16" t="s">
        <v>1</v>
      </c>
      <c r="C45" s="11"/>
      <c r="D45" s="56">
        <v>6</v>
      </c>
      <c r="E45" s="101">
        <v>0</v>
      </c>
      <c r="F45" s="101">
        <v>0</v>
      </c>
      <c r="G45" s="101">
        <v>0</v>
      </c>
      <c r="H45" s="48">
        <f t="shared" si="2"/>
        <v>0</v>
      </c>
    </row>
    <row r="46" spans="1:8">
      <c r="A46" s="15"/>
      <c r="B46" s="16" t="s">
        <v>12</v>
      </c>
      <c r="C46" s="52"/>
      <c r="D46" s="56">
        <v>5</v>
      </c>
      <c r="E46" s="101">
        <v>0</v>
      </c>
      <c r="F46" s="101">
        <v>0</v>
      </c>
      <c r="G46" s="101">
        <v>0</v>
      </c>
      <c r="H46" s="48">
        <f t="shared" si="2"/>
        <v>0</v>
      </c>
    </row>
    <row r="47" spans="1:8">
      <c r="A47" s="15"/>
      <c r="B47" s="16"/>
      <c r="C47" s="11"/>
      <c r="D47" s="56">
        <v>4</v>
      </c>
      <c r="E47" s="101">
        <v>0</v>
      </c>
      <c r="F47" s="101">
        <v>0</v>
      </c>
      <c r="G47" s="101">
        <v>0</v>
      </c>
      <c r="H47" s="48">
        <f t="shared" si="2"/>
        <v>0</v>
      </c>
    </row>
    <row r="48" spans="1:8">
      <c r="A48" s="15"/>
      <c r="B48" s="16"/>
      <c r="C48" s="11" t="s">
        <v>1</v>
      </c>
      <c r="D48" s="56">
        <v>3</v>
      </c>
      <c r="E48" s="101">
        <v>0</v>
      </c>
      <c r="F48" s="101">
        <v>0</v>
      </c>
      <c r="G48" s="101">
        <v>0</v>
      </c>
      <c r="H48" s="48">
        <f t="shared" si="2"/>
        <v>0</v>
      </c>
    </row>
    <row r="49" spans="1:8">
      <c r="A49" s="15"/>
      <c r="B49" s="16"/>
      <c r="C49" s="11"/>
      <c r="D49" s="56">
        <v>2</v>
      </c>
      <c r="E49" s="101">
        <v>0</v>
      </c>
      <c r="F49" s="101">
        <v>0</v>
      </c>
      <c r="G49" s="101">
        <v>0</v>
      </c>
      <c r="H49" s="48">
        <f t="shared" si="2"/>
        <v>0</v>
      </c>
    </row>
    <row r="50" spans="1:8">
      <c r="A50" s="15"/>
      <c r="B50" s="10"/>
      <c r="C50" s="11"/>
      <c r="D50" s="52">
        <v>1</v>
      </c>
      <c r="E50" s="101">
        <v>0</v>
      </c>
      <c r="F50" s="101">
        <v>0</v>
      </c>
      <c r="G50" s="101">
        <v>0</v>
      </c>
      <c r="H50" s="48">
        <f t="shared" si="2"/>
        <v>0</v>
      </c>
    </row>
    <row r="51" spans="1:8" ht="12.75" customHeight="1">
      <c r="B51" s="125" t="s">
        <v>16</v>
      </c>
      <c r="C51" s="125"/>
      <c r="D51" s="125"/>
      <c r="E51" s="48">
        <f>SUM(E38:E50)</f>
        <v>8</v>
      </c>
      <c r="F51" s="48">
        <f>SUM(F38:F50)</f>
        <v>0</v>
      </c>
      <c r="G51" s="48">
        <f>SUM(G38:G50)</f>
        <v>0</v>
      </c>
      <c r="H51" s="48">
        <f>SUM(H38:H50)</f>
        <v>8</v>
      </c>
    </row>
    <row r="52" spans="1:8" ht="12.75" customHeight="1">
      <c r="B52" s="119" t="s">
        <v>17</v>
      </c>
      <c r="C52" s="119"/>
      <c r="D52" s="119"/>
      <c r="E52" s="50">
        <f>+E23+E37+E51</f>
        <v>784</v>
      </c>
      <c r="F52" s="50">
        <f>+F23+F37+F51</f>
        <v>4</v>
      </c>
      <c r="G52" s="50">
        <f>+G23+G37+G51</f>
        <v>35</v>
      </c>
      <c r="H52" s="50">
        <f>+H23+H37+H51</f>
        <v>823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workbookViewId="0">
      <selection activeCell="G42" sqref="G42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18" t="s">
        <v>65</v>
      </c>
      <c r="D2" s="118"/>
      <c r="E2" s="118"/>
      <c r="F2" s="118"/>
      <c r="G2" s="118"/>
      <c r="H2" s="47"/>
    </row>
    <row r="3" spans="1:8">
      <c r="B3" s="46" t="s">
        <v>23</v>
      </c>
      <c r="C3" s="118" t="s">
        <v>57</v>
      </c>
      <c r="D3" s="118"/>
      <c r="E3" s="118"/>
      <c r="F3" s="118"/>
      <c r="G3" s="118"/>
      <c r="H3" s="47"/>
    </row>
    <row r="4" spans="1:8">
      <c r="B4" s="47" t="s">
        <v>25</v>
      </c>
      <c r="C4" s="47"/>
      <c r="D4" s="104">
        <v>42978</v>
      </c>
      <c r="E4" s="47"/>
      <c r="F4" s="47"/>
      <c r="G4" s="47"/>
      <c r="H4" s="47"/>
    </row>
    <row r="5" spans="1:8">
      <c r="B5" s="120" t="s">
        <v>21</v>
      </c>
      <c r="C5" s="120"/>
      <c r="D5" s="120"/>
      <c r="E5" s="120"/>
      <c r="F5" s="120"/>
      <c r="G5" s="120"/>
      <c r="H5" s="120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32" t="s">
        <v>30</v>
      </c>
      <c r="C8" s="132"/>
      <c r="D8" s="132"/>
      <c r="E8" s="132" t="s">
        <v>18</v>
      </c>
      <c r="F8" s="132"/>
      <c r="G8" s="132"/>
      <c r="H8" s="132"/>
    </row>
    <row r="9" spans="1:8" ht="24">
      <c r="B9" s="132"/>
      <c r="C9" s="132"/>
      <c r="D9" s="132"/>
      <c r="E9" s="71" t="s">
        <v>19</v>
      </c>
      <c r="F9" s="71" t="s">
        <v>26</v>
      </c>
      <c r="G9" s="71" t="s">
        <v>20</v>
      </c>
      <c r="H9" s="71" t="s">
        <v>13</v>
      </c>
    </row>
    <row r="10" spans="1:8">
      <c r="A10" s="15"/>
      <c r="B10" s="72"/>
      <c r="C10" s="73"/>
      <c r="D10" s="74">
        <v>13</v>
      </c>
      <c r="E10" s="49">
        <v>80</v>
      </c>
      <c r="F10" s="49">
        <v>0</v>
      </c>
      <c r="G10" s="49">
        <v>7</v>
      </c>
      <c r="H10" s="75">
        <f>E10+F10+G10</f>
        <v>87</v>
      </c>
    </row>
    <row r="11" spans="1:8">
      <c r="A11" s="15"/>
      <c r="B11" s="76" t="s">
        <v>1</v>
      </c>
      <c r="C11" s="73" t="s">
        <v>0</v>
      </c>
      <c r="D11" s="74">
        <v>12</v>
      </c>
      <c r="E11" s="49">
        <v>28</v>
      </c>
      <c r="F11" s="49">
        <v>0</v>
      </c>
      <c r="G11" s="49">
        <v>1</v>
      </c>
      <c r="H11" s="75">
        <f t="shared" ref="H11:H22" si="0">E11+F11+G11</f>
        <v>29</v>
      </c>
    </row>
    <row r="12" spans="1:8">
      <c r="A12" s="15"/>
      <c r="B12" s="76" t="s">
        <v>2</v>
      </c>
      <c r="C12" s="73"/>
      <c r="D12" s="74">
        <v>11</v>
      </c>
      <c r="E12" s="49">
        <v>4</v>
      </c>
      <c r="F12" s="49">
        <v>0</v>
      </c>
      <c r="G12" s="49">
        <v>0</v>
      </c>
      <c r="H12" s="75">
        <f t="shared" si="0"/>
        <v>4</v>
      </c>
    </row>
    <row r="13" spans="1:8">
      <c r="A13" s="15"/>
      <c r="B13" s="76" t="s">
        <v>1</v>
      </c>
      <c r="C13" s="77"/>
      <c r="D13" s="74">
        <v>10</v>
      </c>
      <c r="E13" s="49">
        <v>1</v>
      </c>
      <c r="F13" s="49">
        <v>0</v>
      </c>
      <c r="G13" s="49">
        <v>0</v>
      </c>
      <c r="H13" s="75">
        <f t="shared" si="0"/>
        <v>1</v>
      </c>
    </row>
    <row r="14" spans="1:8">
      <c r="A14" s="15"/>
      <c r="B14" s="76" t="s">
        <v>3</v>
      </c>
      <c r="C14" s="73"/>
      <c r="D14" s="74">
        <v>9</v>
      </c>
      <c r="E14" s="49">
        <v>2</v>
      </c>
      <c r="F14" s="49">
        <v>0</v>
      </c>
      <c r="G14" s="49">
        <v>0</v>
      </c>
      <c r="H14" s="75">
        <f t="shared" si="0"/>
        <v>2</v>
      </c>
    </row>
    <row r="15" spans="1:8">
      <c r="A15" s="15"/>
      <c r="B15" s="76" t="s">
        <v>4</v>
      </c>
      <c r="C15" s="73" t="s">
        <v>5</v>
      </c>
      <c r="D15" s="74">
        <v>8</v>
      </c>
      <c r="E15" s="49">
        <v>14</v>
      </c>
      <c r="F15" s="49">
        <v>0</v>
      </c>
      <c r="G15" s="49">
        <v>1</v>
      </c>
      <c r="H15" s="75">
        <f t="shared" si="0"/>
        <v>15</v>
      </c>
    </row>
    <row r="16" spans="1:8">
      <c r="A16" s="15"/>
      <c r="B16" s="76" t="s">
        <v>6</v>
      </c>
      <c r="C16" s="73"/>
      <c r="D16" s="74">
        <v>7</v>
      </c>
      <c r="E16" s="49">
        <v>13</v>
      </c>
      <c r="F16" s="49">
        <v>0</v>
      </c>
      <c r="G16" s="49">
        <v>0</v>
      </c>
      <c r="H16" s="75">
        <f t="shared" si="0"/>
        <v>13</v>
      </c>
    </row>
    <row r="17" spans="1:8">
      <c r="A17" s="15"/>
      <c r="B17" s="76" t="s">
        <v>7</v>
      </c>
      <c r="C17" s="73"/>
      <c r="D17" s="74">
        <v>6</v>
      </c>
      <c r="E17" s="49">
        <v>9</v>
      </c>
      <c r="F17" s="49">
        <v>0</v>
      </c>
      <c r="G17" s="49">
        <v>1</v>
      </c>
      <c r="H17" s="75">
        <f t="shared" si="0"/>
        <v>10</v>
      </c>
    </row>
    <row r="18" spans="1:8">
      <c r="A18" s="15"/>
      <c r="B18" s="76" t="s">
        <v>1</v>
      </c>
      <c r="C18" s="77"/>
      <c r="D18" s="74">
        <v>5</v>
      </c>
      <c r="E18" s="49">
        <v>12</v>
      </c>
      <c r="F18" s="49">
        <v>0</v>
      </c>
      <c r="G18" s="49">
        <v>0</v>
      </c>
      <c r="H18" s="75">
        <f t="shared" si="0"/>
        <v>12</v>
      </c>
    </row>
    <row r="19" spans="1:8">
      <c r="A19" s="15"/>
      <c r="B19" s="76"/>
      <c r="C19" s="73"/>
      <c r="D19" s="74">
        <v>4</v>
      </c>
      <c r="E19" s="49">
        <v>15</v>
      </c>
      <c r="F19" s="49">
        <v>0</v>
      </c>
      <c r="G19" s="49">
        <v>3</v>
      </c>
      <c r="H19" s="75">
        <f t="shared" si="0"/>
        <v>18</v>
      </c>
    </row>
    <row r="20" spans="1:8">
      <c r="A20" s="15"/>
      <c r="B20" s="76"/>
      <c r="C20" s="73" t="s">
        <v>1</v>
      </c>
      <c r="D20" s="74">
        <v>3</v>
      </c>
      <c r="E20" s="49">
        <v>2</v>
      </c>
      <c r="F20" s="49">
        <v>0</v>
      </c>
      <c r="G20" s="49">
        <v>1</v>
      </c>
      <c r="H20" s="75">
        <f t="shared" si="0"/>
        <v>3</v>
      </c>
    </row>
    <row r="21" spans="1:8">
      <c r="A21" s="15"/>
      <c r="B21" s="76"/>
      <c r="C21" s="73"/>
      <c r="D21" s="74">
        <v>2</v>
      </c>
      <c r="E21" s="49">
        <v>0</v>
      </c>
      <c r="F21" s="49">
        <v>0</v>
      </c>
      <c r="G21" s="49">
        <v>1</v>
      </c>
      <c r="H21" s="75">
        <f t="shared" si="0"/>
        <v>1</v>
      </c>
    </row>
    <row r="22" spans="1:8">
      <c r="A22" s="15"/>
      <c r="B22" s="78"/>
      <c r="C22" s="79"/>
      <c r="D22" s="72">
        <v>1</v>
      </c>
      <c r="E22" s="49">
        <v>0</v>
      </c>
      <c r="F22" s="49">
        <v>0</v>
      </c>
      <c r="G22" s="49">
        <v>0</v>
      </c>
      <c r="H22" s="75">
        <f t="shared" si="0"/>
        <v>0</v>
      </c>
    </row>
    <row r="23" spans="1:8" ht="12.75" customHeight="1">
      <c r="A23" s="15"/>
      <c r="B23" s="133" t="s">
        <v>14</v>
      </c>
      <c r="C23" s="134"/>
      <c r="D23" s="135"/>
      <c r="E23" s="75">
        <f>SUM(E10:E22)</f>
        <v>180</v>
      </c>
      <c r="F23" s="75">
        <f>SUM(F10:F22)</f>
        <v>0</v>
      </c>
      <c r="G23" s="75">
        <f>SUM(G10:G22)</f>
        <v>15</v>
      </c>
      <c r="H23" s="75">
        <f>SUM(H10:H22)</f>
        <v>195</v>
      </c>
    </row>
    <row r="24" spans="1:8">
      <c r="A24" s="15"/>
      <c r="B24" s="72"/>
      <c r="C24" s="80"/>
      <c r="D24" s="74">
        <v>13</v>
      </c>
      <c r="E24" s="49">
        <v>189</v>
      </c>
      <c r="F24" s="49">
        <v>0</v>
      </c>
      <c r="G24" s="49">
        <v>9</v>
      </c>
      <c r="H24" s="75">
        <f t="shared" ref="H24:H36" si="1">E24+F24+G24</f>
        <v>198</v>
      </c>
    </row>
    <row r="25" spans="1:8">
      <c r="A25" s="15"/>
      <c r="B25" s="76"/>
      <c r="C25" s="81" t="s">
        <v>0</v>
      </c>
      <c r="D25" s="74">
        <v>12</v>
      </c>
      <c r="E25" s="49">
        <v>42</v>
      </c>
      <c r="F25" s="49">
        <v>0</v>
      </c>
      <c r="G25" s="49">
        <v>2</v>
      </c>
      <c r="H25" s="75">
        <f t="shared" si="1"/>
        <v>44</v>
      </c>
    </row>
    <row r="26" spans="1:8">
      <c r="A26" s="15"/>
      <c r="B26" s="76" t="s">
        <v>7</v>
      </c>
      <c r="C26" s="81"/>
      <c r="D26" s="74">
        <v>11</v>
      </c>
      <c r="E26" s="49">
        <v>13</v>
      </c>
      <c r="F26" s="49">
        <v>0</v>
      </c>
      <c r="G26" s="49">
        <v>1</v>
      </c>
      <c r="H26" s="75">
        <f t="shared" si="1"/>
        <v>14</v>
      </c>
    </row>
    <row r="27" spans="1:8">
      <c r="A27" s="15"/>
      <c r="B27" s="76" t="s">
        <v>8</v>
      </c>
      <c r="C27" s="80"/>
      <c r="D27" s="74">
        <v>10</v>
      </c>
      <c r="E27" s="49">
        <v>7</v>
      </c>
      <c r="F27" s="49">
        <v>0</v>
      </c>
      <c r="G27" s="49">
        <v>1</v>
      </c>
      <c r="H27" s="75">
        <f t="shared" si="1"/>
        <v>8</v>
      </c>
    </row>
    <row r="28" spans="1:8">
      <c r="A28" s="15"/>
      <c r="B28" s="76" t="s">
        <v>0</v>
      </c>
      <c r="C28" s="81"/>
      <c r="D28" s="74">
        <v>9</v>
      </c>
      <c r="E28" s="49">
        <v>3</v>
      </c>
      <c r="F28" s="49">
        <v>0</v>
      </c>
      <c r="G28" s="49">
        <v>0</v>
      </c>
      <c r="H28" s="75">
        <f t="shared" si="1"/>
        <v>3</v>
      </c>
    </row>
    <row r="29" spans="1:8">
      <c r="A29" s="15"/>
      <c r="B29" s="76" t="s">
        <v>2</v>
      </c>
      <c r="C29" s="81" t="s">
        <v>5</v>
      </c>
      <c r="D29" s="74">
        <v>8</v>
      </c>
      <c r="E29" s="49">
        <v>15</v>
      </c>
      <c r="F29" s="49">
        <v>0</v>
      </c>
      <c r="G29" s="49">
        <v>1</v>
      </c>
      <c r="H29" s="75">
        <f t="shared" si="1"/>
        <v>16</v>
      </c>
    </row>
    <row r="30" spans="1:8">
      <c r="A30" s="15"/>
      <c r="B30" s="76" t="s">
        <v>4</v>
      </c>
      <c r="C30" s="81"/>
      <c r="D30" s="74">
        <v>7</v>
      </c>
      <c r="E30" s="49">
        <v>10</v>
      </c>
      <c r="F30" s="49">
        <v>0</v>
      </c>
      <c r="G30" s="49">
        <v>0</v>
      </c>
      <c r="H30" s="75">
        <f t="shared" si="1"/>
        <v>10</v>
      </c>
    </row>
    <row r="31" spans="1:8">
      <c r="A31" s="15"/>
      <c r="B31" s="76" t="s">
        <v>0</v>
      </c>
      <c r="C31" s="81"/>
      <c r="D31" s="74">
        <v>6</v>
      </c>
      <c r="E31" s="49">
        <v>9</v>
      </c>
      <c r="F31" s="49">
        <v>0</v>
      </c>
      <c r="G31" s="49">
        <v>0</v>
      </c>
      <c r="H31" s="75">
        <f t="shared" si="1"/>
        <v>9</v>
      </c>
    </row>
    <row r="32" spans="1:8">
      <c r="A32" s="15"/>
      <c r="B32" s="76" t="s">
        <v>9</v>
      </c>
      <c r="C32" s="80"/>
      <c r="D32" s="74">
        <v>5</v>
      </c>
      <c r="E32" s="49">
        <v>12</v>
      </c>
      <c r="F32" s="49">
        <v>0</v>
      </c>
      <c r="G32" s="49">
        <v>0</v>
      </c>
      <c r="H32" s="75">
        <f t="shared" si="1"/>
        <v>12</v>
      </c>
    </row>
    <row r="33" spans="1:8">
      <c r="A33" s="15"/>
      <c r="B33" s="76"/>
      <c r="C33" s="81"/>
      <c r="D33" s="74">
        <v>4</v>
      </c>
      <c r="E33" s="49">
        <v>16</v>
      </c>
      <c r="F33" s="49">
        <v>0</v>
      </c>
      <c r="G33" s="49">
        <v>1</v>
      </c>
      <c r="H33" s="75">
        <f t="shared" si="1"/>
        <v>17</v>
      </c>
    </row>
    <row r="34" spans="1:8">
      <c r="A34" s="15"/>
      <c r="B34" s="76"/>
      <c r="C34" s="81" t="s">
        <v>1</v>
      </c>
      <c r="D34" s="74">
        <v>3</v>
      </c>
      <c r="E34" s="49">
        <v>10</v>
      </c>
      <c r="F34" s="49">
        <v>0</v>
      </c>
      <c r="G34" s="49">
        <v>2</v>
      </c>
      <c r="H34" s="75">
        <f t="shared" si="1"/>
        <v>12</v>
      </c>
    </row>
    <row r="35" spans="1:8">
      <c r="A35" s="15"/>
      <c r="B35" s="76"/>
      <c r="C35" s="81"/>
      <c r="D35" s="74">
        <v>2</v>
      </c>
      <c r="E35" s="49">
        <v>0</v>
      </c>
      <c r="F35" s="49">
        <v>0</v>
      </c>
      <c r="G35" s="49">
        <v>0</v>
      </c>
      <c r="H35" s="75">
        <f t="shared" si="1"/>
        <v>0</v>
      </c>
    </row>
    <row r="36" spans="1:8">
      <c r="A36" s="15"/>
      <c r="B36" s="78"/>
      <c r="C36" s="82"/>
      <c r="D36" s="72">
        <v>1</v>
      </c>
      <c r="E36" s="49">
        <v>0</v>
      </c>
      <c r="F36" s="49">
        <v>0</v>
      </c>
      <c r="G36" s="49">
        <v>0</v>
      </c>
      <c r="H36" s="75">
        <f t="shared" si="1"/>
        <v>0</v>
      </c>
    </row>
    <row r="37" spans="1:8" ht="12.75" customHeight="1">
      <c r="A37" s="15"/>
      <c r="B37" s="133" t="s">
        <v>15</v>
      </c>
      <c r="C37" s="134"/>
      <c r="D37" s="135"/>
      <c r="E37" s="75">
        <f>SUM(E24:E36)</f>
        <v>326</v>
      </c>
      <c r="F37" s="75">
        <f>SUM(F24:F36)</f>
        <v>0</v>
      </c>
      <c r="G37" s="75">
        <f>SUM(G24:G36)</f>
        <v>17</v>
      </c>
      <c r="H37" s="75">
        <f>SUM(H24:H36)</f>
        <v>343</v>
      </c>
    </row>
    <row r="38" spans="1:8">
      <c r="A38" s="15"/>
      <c r="B38" s="72"/>
      <c r="C38" s="72"/>
      <c r="D38" s="74">
        <v>13</v>
      </c>
      <c r="E38" s="49">
        <v>1</v>
      </c>
      <c r="F38" s="49">
        <v>0</v>
      </c>
      <c r="G38" s="49">
        <v>1</v>
      </c>
      <c r="H38" s="75">
        <f t="shared" ref="H38:H50" si="2">E38+F38+G38</f>
        <v>2</v>
      </c>
    </row>
    <row r="39" spans="1:8">
      <c r="A39" s="15"/>
      <c r="B39" s="76" t="s">
        <v>1</v>
      </c>
      <c r="C39" s="81" t="s">
        <v>0</v>
      </c>
      <c r="D39" s="74">
        <v>12</v>
      </c>
      <c r="E39" s="49">
        <v>0</v>
      </c>
      <c r="F39" s="49">
        <v>0</v>
      </c>
      <c r="G39" s="49">
        <v>0</v>
      </c>
      <c r="H39" s="75">
        <f t="shared" si="2"/>
        <v>0</v>
      </c>
    </row>
    <row r="40" spans="1:8">
      <c r="A40" s="15"/>
      <c r="B40" s="76" t="s">
        <v>10</v>
      </c>
      <c r="C40" s="78"/>
      <c r="D40" s="74">
        <v>11</v>
      </c>
      <c r="E40" s="49">
        <v>1</v>
      </c>
      <c r="F40" s="49">
        <v>0</v>
      </c>
      <c r="G40" s="49">
        <v>0</v>
      </c>
      <c r="H40" s="75">
        <f t="shared" si="2"/>
        <v>1</v>
      </c>
    </row>
    <row r="41" spans="1:8">
      <c r="A41" s="15"/>
      <c r="B41" s="76" t="s">
        <v>11</v>
      </c>
      <c r="C41" s="81"/>
      <c r="D41" s="74">
        <v>10</v>
      </c>
      <c r="E41" s="49">
        <v>0</v>
      </c>
      <c r="F41" s="49">
        <v>0</v>
      </c>
      <c r="G41" s="49">
        <v>0</v>
      </c>
      <c r="H41" s="75">
        <f t="shared" si="2"/>
        <v>0</v>
      </c>
    </row>
    <row r="42" spans="1:8">
      <c r="A42" s="15"/>
      <c r="B42" s="76" t="s">
        <v>4</v>
      </c>
      <c r="C42" s="81"/>
      <c r="D42" s="74">
        <v>9</v>
      </c>
      <c r="E42" s="49">
        <v>0</v>
      </c>
      <c r="F42" s="49">
        <v>0</v>
      </c>
      <c r="G42" s="49">
        <v>0</v>
      </c>
      <c r="H42" s="75">
        <f t="shared" si="2"/>
        <v>0</v>
      </c>
    </row>
    <row r="43" spans="1:8">
      <c r="A43" s="15"/>
      <c r="B43" s="76" t="s">
        <v>3</v>
      </c>
      <c r="C43" s="81" t="s">
        <v>5</v>
      </c>
      <c r="D43" s="74">
        <v>8</v>
      </c>
      <c r="E43" s="49">
        <v>0</v>
      </c>
      <c r="F43" s="49">
        <v>0</v>
      </c>
      <c r="G43" s="49">
        <v>0</v>
      </c>
      <c r="H43" s="75">
        <f t="shared" si="2"/>
        <v>0</v>
      </c>
    </row>
    <row r="44" spans="1:8">
      <c r="A44" s="15"/>
      <c r="B44" s="76" t="s">
        <v>4</v>
      </c>
      <c r="C44" s="81"/>
      <c r="D44" s="74">
        <v>7</v>
      </c>
      <c r="E44" s="49">
        <v>0</v>
      </c>
      <c r="F44" s="49">
        <v>0</v>
      </c>
      <c r="G44" s="49">
        <v>0</v>
      </c>
      <c r="H44" s="75">
        <f t="shared" si="2"/>
        <v>0</v>
      </c>
    </row>
    <row r="45" spans="1:8">
      <c r="A45" s="15"/>
      <c r="B45" s="76" t="s">
        <v>1</v>
      </c>
      <c r="C45" s="81"/>
      <c r="D45" s="74">
        <v>6</v>
      </c>
      <c r="E45" s="49">
        <v>0</v>
      </c>
      <c r="F45" s="49">
        <v>0</v>
      </c>
      <c r="G45" s="49">
        <v>0</v>
      </c>
      <c r="H45" s="75">
        <f t="shared" si="2"/>
        <v>0</v>
      </c>
    </row>
    <row r="46" spans="1:8">
      <c r="A46" s="15"/>
      <c r="B46" s="76" t="s">
        <v>12</v>
      </c>
      <c r="C46" s="72"/>
      <c r="D46" s="74">
        <v>5</v>
      </c>
      <c r="E46" s="49">
        <v>0</v>
      </c>
      <c r="F46" s="49">
        <v>0</v>
      </c>
      <c r="G46" s="49">
        <v>0</v>
      </c>
      <c r="H46" s="75">
        <f t="shared" si="2"/>
        <v>0</v>
      </c>
    </row>
    <row r="47" spans="1:8">
      <c r="A47" s="15"/>
      <c r="B47" s="76"/>
      <c r="C47" s="81"/>
      <c r="D47" s="74">
        <v>4</v>
      </c>
      <c r="E47" s="49">
        <v>0</v>
      </c>
      <c r="F47" s="49">
        <v>0</v>
      </c>
      <c r="G47" s="49">
        <v>0</v>
      </c>
      <c r="H47" s="75">
        <f t="shared" si="2"/>
        <v>0</v>
      </c>
    </row>
    <row r="48" spans="1:8">
      <c r="A48" s="15"/>
      <c r="B48" s="76"/>
      <c r="C48" s="81" t="s">
        <v>1</v>
      </c>
      <c r="D48" s="74">
        <v>3</v>
      </c>
      <c r="E48" s="49">
        <v>0</v>
      </c>
      <c r="F48" s="49">
        <v>0</v>
      </c>
      <c r="G48" s="49">
        <v>0</v>
      </c>
      <c r="H48" s="75">
        <f t="shared" si="2"/>
        <v>0</v>
      </c>
    </row>
    <row r="49" spans="1:8">
      <c r="A49" s="15"/>
      <c r="B49" s="76"/>
      <c r="C49" s="81"/>
      <c r="D49" s="74">
        <v>2</v>
      </c>
      <c r="E49" s="49">
        <v>0</v>
      </c>
      <c r="F49" s="49">
        <v>0</v>
      </c>
      <c r="G49" s="49">
        <v>0</v>
      </c>
      <c r="H49" s="75">
        <f t="shared" si="2"/>
        <v>0</v>
      </c>
    </row>
    <row r="50" spans="1:8">
      <c r="A50" s="15"/>
      <c r="B50" s="78"/>
      <c r="C50" s="81"/>
      <c r="D50" s="72">
        <v>1</v>
      </c>
      <c r="E50" s="49">
        <v>0</v>
      </c>
      <c r="F50" s="49">
        <v>0</v>
      </c>
      <c r="G50" s="49">
        <v>0</v>
      </c>
      <c r="H50" s="75">
        <f t="shared" si="2"/>
        <v>0</v>
      </c>
    </row>
    <row r="51" spans="1:8" ht="12.75" customHeight="1">
      <c r="B51" s="136" t="s">
        <v>16</v>
      </c>
      <c r="C51" s="136"/>
      <c r="D51" s="136"/>
      <c r="E51" s="75">
        <f>SUM(E38:E50)</f>
        <v>2</v>
      </c>
      <c r="F51" s="75">
        <f>SUM(F38:F50)</f>
        <v>0</v>
      </c>
      <c r="G51" s="75">
        <f>SUM(G38:G50)</f>
        <v>1</v>
      </c>
      <c r="H51" s="75">
        <f>SUM(H38:H50)</f>
        <v>3</v>
      </c>
    </row>
    <row r="52" spans="1:8" ht="12.75" customHeight="1">
      <c r="B52" s="131" t="s">
        <v>17</v>
      </c>
      <c r="C52" s="131"/>
      <c r="D52" s="131"/>
      <c r="E52" s="83">
        <f>+E23+E37+E51</f>
        <v>508</v>
      </c>
      <c r="F52" s="83">
        <f>+F23+F37+F51</f>
        <v>0</v>
      </c>
      <c r="G52" s="83">
        <f>+G23+G37+G51</f>
        <v>33</v>
      </c>
      <c r="H52" s="83">
        <f>+H23+H37+H51</f>
        <v>541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2016-09-23T19:02:40Z</cp:lastPrinted>
  <dcterms:created xsi:type="dcterms:W3CDTF">2010-01-11T15:46:31Z</dcterms:created>
  <dcterms:modified xsi:type="dcterms:W3CDTF">2017-09-25T21:17:59Z</dcterms:modified>
</cp:coreProperties>
</file>