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-225" windowWidth="15030" windowHeight="9945" tabRatio="911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C3" i="40" l="1"/>
  <c r="C2" i="40"/>
  <c r="G39" i="10" l="1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<sst xmlns="http://schemas.openxmlformats.org/spreadsheetml/2006/main" count="1340" uniqueCount="76">
  <si>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</si>
  <si>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</si>
  <si>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</si>
  <si>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</si>
  <si>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</si>
  <si>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</si>
  <si>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</si>
  <si>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</si>
  <si>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</si>
  <si>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</si>
  <si>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</si>
  <si>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</si>
  <si>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</si>
  <si>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</si>
  <si>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</si>
  <si>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</si>
  <si>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</si>
  <si>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</si>
  <si>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</si>
  <si>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</si>
  <si>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</si>
  <si>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</si>
  <si>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</si>
  <si>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</si>
  <si>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</si>
  <si>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</si>
  <si>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</si>
  <si>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</si>
  <si>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</si>
  <si>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</si>
  <si>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</si>
  <si>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TRIBUNAL REGIONAL DO TRABALHO DA 4ª REGIÃO</t>
  </si>
  <si>
    <t>RESOLUÇÃO 102 CNJ - ANEXO IV- QUANTITATIVO DE CARGOS E FUNÇÕES</t>
  </si>
  <si>
    <t>COORDENADORIA DE GESTÃO DE PESSOAS</t>
  </si>
  <si>
    <t>TRIBUNAL REGIONAL DO TRABALHO DA 22ª REGIÃO</t>
  </si>
  <si>
    <t>Observação: Os tribunais de justiça e de justiça militar deverão adaptar este anexo</t>
  </si>
  <si>
    <t>Tribunal Regional do Trabalho da 17ª Região</t>
  </si>
  <si>
    <t>TRIBUNAL REGIONAL DO TRABALHO DA 23ª REGIÃO</t>
  </si>
  <si>
    <t>TRIBUNAL REGIONAL DO TRABALHO DA 1ª REGIÃO</t>
  </si>
  <si>
    <t xml:space="preserve"> SECRETARIA DE ADMINISTRAÇÃO DE PESSOAL</t>
  </si>
  <si>
    <t>TRT-3ª REGIÃO</t>
  </si>
  <si>
    <t>SECRETARIA DE PESSOAL</t>
  </si>
  <si>
    <t>TRIBUNAL REGIONAL DO TRABALHO DA 20ª REGIÃO</t>
  </si>
  <si>
    <t>TRIBUNAL REGIONAL DO TRABALHO DA 24ª REGIÃO</t>
  </si>
  <si>
    <t>TRIBUNAL REGIONAL DO TRABALHO DA 13ª REGIÃO</t>
  </si>
  <si>
    <t>ÓRGÃO: TRT14ª REGIÃO</t>
  </si>
  <si>
    <t>UNIDADE: Secretaria Gestão de Pessoas</t>
  </si>
  <si>
    <t>SECRETARIA DE GESTÃO DE PESSOAS</t>
  </si>
  <si>
    <t>Consolidado da Justiça do Trabalho</t>
  </si>
  <si>
    <t>UNIDADE: Coordenadoria de Gestão de Pessoas CSJT</t>
  </si>
  <si>
    <t>TRIBUNAL REGIONAL DO TRABALHO DA 2ª REGIÃO</t>
  </si>
  <si>
    <t>CARREIRA /
CLASSE / PADRÃO</t>
  </si>
  <si>
    <t>TRIBUNAL REGIONAL DO TRABALHO DA 5ª REGIÃO</t>
  </si>
  <si>
    <t>TRIBUNAL REGIONAL DO TRABALHO DA SEXTA REGIÃO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</si>
  <si>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</si>
  <si>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</si>
  <si>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</si>
  <si>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</si>
  <si>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FUNCIONAIS-SGPES</t>
  </si>
  <si>
    <t>TRIBUNAL REGIONAL DO TRABALHO DA 12ª REGIÃO</t>
  </si>
  <si>
    <t>TRIBUNAL REGIONAL DO TRABALHO DA 16ª REGIÃO</t>
  </si>
  <si>
    <t>Secretaria de Gestão de Pessoas</t>
  </si>
  <si>
    <t>Tribunal Regional do Trabalho da 18ª Região</t>
  </si>
  <si>
    <t>Secretaria de Gestão de Pessoas – SGPe</t>
  </si>
  <si>
    <t>TRT 19ª REGIÃO</t>
  </si>
  <si>
    <t>TRIBUNAL REGIONAL DO TRABALHO DA 21ª REGIÃO</t>
  </si>
  <si>
    <t>SERVIÇO DE RECURSOS HUMANOS</t>
  </si>
  <si>
    <t>TRIBUNAL SUPERIOR DO TRABALHO</t>
  </si>
  <si>
    <t>COORDENADORIA DE INFORMAÇÕES FUNCIONAIS</t>
  </si>
  <si>
    <t>TRIBUNAL REGIONAL DO TRABALHODA 7ª REGIÃO</t>
  </si>
  <si>
    <t>SETOR DE INFORMAÇÕES FUNCIONAIS - DRH</t>
  </si>
  <si>
    <t>SERVIÇO DE ADMINISTRAÇÃO E PAGAMENTO DE PESSOAL</t>
  </si>
  <si>
    <t>Data de referência: 31/08/2016</t>
  </si>
  <si>
    <t>TRIBUNAL REGIONAL DO TRABALHO DA 15ª REGIÃO</t>
  </si>
  <si>
    <t/>
  </si>
  <si>
    <t>ago.2016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</si>
</sst>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2" formatCode="General&quot; &quot;"/>
    <numFmt numFmtId="185" formatCode="#,##0.00&quot; &quot;;&quot; (&quot;#,##0.00&quot;)&quot;;&quot; -&quot;#&quot; &quot;;@&quot; &quot;"/>
    <numFmt numFmtId="187" formatCode="&quot;$&quot;#,##0&quot; &quot;;&quot;($&quot;#,##0&quot;)&quot;"/>
    <numFmt numFmtId="188" formatCode="yyyy&quot;:&quot;mm"/>
    <numFmt numFmtId="189" formatCode="[$€]#,##0.00&quot; &quot;;[$€]&quot;(&quot;#,##0.00&quot;)&quot;;[$€]&quot;-&quot;#&quot; &quot;"/>
    <numFmt numFmtId="190" formatCode="&quot; R$ &quot;#,##0.00&quot; &quot;;&quot; R$ (&quot;#,##0.00&quot;)&quot;;&quot; R$ -&quot;#&quot; &quot;;@&quot; &quot;"/>
    <numFmt numFmtId="191" formatCode="#.#####"/>
    <numFmt numFmtId="192" formatCode="[$R$-416]&quot; &quot;#,##0.00;[Red]&quot;-&quot;[$R$-416]&quot; &quot;#,##0.00"/>
    <numFmt numFmtId="193" formatCode="#,##0&quot; &quot;;[Red]&quot;(&quot;#,##0&quot;)&quot;"/>
    <numFmt numFmtId="194" formatCode="#,##0.00&quot; &quot;;&quot;-&quot;#,##0.00&quot; &quot;;&quot; -&quot;#&quot; &quot;;@&quot; &quot;"/>
    <numFmt numFmtId="195" formatCode="#.###,"/>
    <numFmt numFmtId="203" formatCode="#,##0_);[Red]\(#,##0\)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  <charset val="1"/>
    </font>
    <font>
      <b/>
      <sz val="9"/>
      <color indexed="10"/>
      <name val="Arial"/>
      <family val="2"/>
    </font>
    <font>
      <b/>
      <sz val="8"/>
      <color rgb="FFFF000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9"/>
      <color theme="1"/>
      <name val="Arial1"/>
    </font>
    <font>
      <b/>
      <sz val="9"/>
      <color theme="1"/>
      <name val="Arial1"/>
    </font>
    <font>
      <b/>
      <sz val="10"/>
      <name val="Arial"/>
      <family val="2"/>
      <charset val="1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9"/>
      <color rgb="FFFF0000"/>
      <name val="Arial"/>
      <family val="2"/>
      <charset val="1"/>
    </font>
  </fonts>
  <fills count="1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D9D9D9"/>
        <bgColor rgb="FFC0C0C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3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8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63" fillId="0" borderId="0"/>
    <xf numFmtId="0" fontId="72" fillId="0" borderId="0" applyNumberFormat="0" applyFill="0" applyBorder="0" applyAlignment="0" applyProtection="0"/>
    <xf numFmtId="0" fontId="73" fillId="0" borderId="45" applyNumberFormat="0" applyFill="0" applyAlignment="0" applyProtection="0"/>
    <xf numFmtId="0" fontId="74" fillId="0" borderId="46" applyNumberFormat="0" applyFill="0" applyAlignment="0" applyProtection="0"/>
    <xf numFmtId="0" fontId="75" fillId="0" borderId="47" applyNumberFormat="0" applyFill="0" applyAlignment="0" applyProtection="0"/>
    <xf numFmtId="0" fontId="75" fillId="0" borderId="0" applyNumberFormat="0" applyFill="0" applyBorder="0" applyAlignment="0" applyProtection="0"/>
    <xf numFmtId="0" fontId="76" fillId="43" borderId="0" applyNumberFormat="0" applyBorder="0" applyAlignment="0" applyProtection="0"/>
    <xf numFmtId="0" fontId="77" fillId="44" borderId="0" applyNumberFormat="0" applyBorder="0" applyAlignment="0" applyProtection="0"/>
    <xf numFmtId="0" fontId="78" fillId="45" borderId="0" applyNumberFormat="0" applyBorder="0" applyAlignment="0" applyProtection="0"/>
    <xf numFmtId="0" fontId="79" fillId="46" borderId="48" applyNumberFormat="0" applyAlignment="0" applyProtection="0"/>
    <xf numFmtId="0" fontId="80" fillId="47" borderId="49" applyNumberFormat="0" applyAlignment="0" applyProtection="0"/>
    <xf numFmtId="0" fontId="81" fillId="47" borderId="48" applyNumberFormat="0" applyAlignment="0" applyProtection="0"/>
    <xf numFmtId="0" fontId="82" fillId="0" borderId="50" applyNumberFormat="0" applyFill="0" applyAlignment="0" applyProtection="0"/>
    <xf numFmtId="0" fontId="83" fillId="48" borderId="51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53" applyNumberFormat="0" applyFill="0" applyAlignment="0" applyProtection="0"/>
    <xf numFmtId="0" fontId="87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87" fillId="53" borderId="0" applyNumberFormat="0" applyBorder="0" applyAlignment="0" applyProtection="0"/>
    <xf numFmtId="0" fontId="87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87" fillId="73" borderId="0" applyNumberFormat="0" applyBorder="0" applyAlignment="0" applyProtection="0"/>
    <xf numFmtId="0" fontId="88" fillId="0" borderId="0"/>
    <xf numFmtId="0" fontId="89" fillId="74" borderId="0"/>
    <xf numFmtId="0" fontId="89" fillId="75" borderId="0"/>
    <xf numFmtId="0" fontId="89" fillId="76" borderId="0"/>
    <xf numFmtId="0" fontId="89" fillId="77" borderId="0"/>
    <xf numFmtId="0" fontId="89" fillId="78" borderId="0"/>
    <xf numFmtId="0" fontId="89" fillId="79" borderId="0"/>
    <xf numFmtId="0" fontId="89" fillId="74" borderId="0"/>
    <xf numFmtId="0" fontId="89" fillId="74" borderId="0"/>
    <xf numFmtId="0" fontId="89" fillId="74" borderId="0"/>
    <xf numFmtId="0" fontId="89" fillId="74" borderId="0"/>
    <xf numFmtId="0" fontId="89" fillId="75" borderId="0"/>
    <xf numFmtId="0" fontId="89" fillId="75" borderId="0"/>
    <xf numFmtId="0" fontId="89" fillId="75" borderId="0"/>
    <xf numFmtId="0" fontId="89" fillId="75" borderId="0"/>
    <xf numFmtId="0" fontId="89" fillId="76" borderId="0"/>
    <xf numFmtId="0" fontId="89" fillId="76" borderId="0"/>
    <xf numFmtId="0" fontId="89" fillId="76" borderId="0"/>
    <xf numFmtId="0" fontId="89" fillId="76" borderId="0"/>
    <xf numFmtId="0" fontId="89" fillId="77" borderId="0"/>
    <xf numFmtId="0" fontId="89" fillId="77" borderId="0"/>
    <xf numFmtId="0" fontId="89" fillId="77" borderId="0"/>
    <xf numFmtId="0" fontId="89" fillId="77" borderId="0"/>
    <xf numFmtId="0" fontId="89" fillId="78" borderId="0"/>
    <xf numFmtId="0" fontId="89" fillId="78" borderId="0"/>
    <xf numFmtId="0" fontId="89" fillId="78" borderId="0"/>
    <xf numFmtId="0" fontId="89" fillId="78" borderId="0"/>
    <xf numFmtId="0" fontId="89" fillId="79" borderId="0"/>
    <xf numFmtId="0" fontId="89" fillId="79" borderId="0"/>
    <xf numFmtId="0" fontId="89" fillId="79" borderId="0"/>
    <xf numFmtId="0" fontId="89" fillId="80" borderId="0"/>
    <xf numFmtId="0" fontId="89" fillId="81" borderId="0"/>
    <xf numFmtId="0" fontId="89" fillId="82" borderId="0"/>
    <xf numFmtId="0" fontId="89" fillId="83" borderId="0"/>
    <xf numFmtId="0" fontId="89" fillId="77" borderId="0"/>
    <xf numFmtId="0" fontId="89" fillId="81" borderId="0"/>
    <xf numFmtId="0" fontId="89" fillId="84" borderId="0"/>
    <xf numFmtId="0" fontId="89" fillId="81" borderId="0"/>
    <xf numFmtId="0" fontId="89" fillId="81" borderId="0"/>
    <xf numFmtId="0" fontId="89" fillId="81" borderId="0"/>
    <xf numFmtId="0" fontId="89" fillId="81" borderId="0"/>
    <xf numFmtId="0" fontId="89" fillId="82" borderId="0"/>
    <xf numFmtId="0" fontId="89" fillId="82" borderId="0"/>
    <xf numFmtId="0" fontId="89" fillId="82" borderId="0"/>
    <xf numFmtId="0" fontId="89" fillId="82" borderId="0"/>
    <xf numFmtId="0" fontId="89" fillId="83" borderId="0"/>
    <xf numFmtId="0" fontId="89" fillId="83" borderId="0"/>
    <xf numFmtId="0" fontId="89" fillId="83" borderId="0"/>
    <xf numFmtId="0" fontId="89" fillId="83" borderId="0"/>
    <xf numFmtId="0" fontId="89" fillId="77" borderId="0"/>
    <xf numFmtId="0" fontId="89" fillId="77" borderId="0"/>
    <xf numFmtId="0" fontId="89" fillId="77" borderId="0"/>
    <xf numFmtId="0" fontId="89" fillId="77" borderId="0"/>
    <xf numFmtId="0" fontId="89" fillId="81" borderId="0"/>
    <xf numFmtId="0" fontId="89" fillId="81" borderId="0"/>
    <xf numFmtId="0" fontId="89" fillId="81" borderId="0"/>
    <xf numFmtId="0" fontId="89" fillId="81" borderId="0"/>
    <xf numFmtId="0" fontId="89" fillId="84" borderId="0"/>
    <xf numFmtId="0" fontId="89" fillId="84" borderId="0"/>
    <xf numFmtId="0" fontId="89" fillId="84" borderId="0"/>
    <xf numFmtId="0" fontId="89" fillId="84" borderId="0"/>
    <xf numFmtId="0" fontId="90" fillId="85" borderId="0"/>
    <xf numFmtId="0" fontId="90" fillId="82" borderId="0"/>
    <xf numFmtId="0" fontId="90" fillId="83" borderId="0"/>
    <xf numFmtId="0" fontId="90" fillId="86" borderId="0"/>
    <xf numFmtId="0" fontId="90" fillId="87" borderId="0"/>
    <xf numFmtId="0" fontId="90" fillId="88" borderId="0"/>
    <xf numFmtId="0" fontId="90" fillId="85" borderId="0"/>
    <xf numFmtId="0" fontId="90" fillId="85" borderId="0"/>
    <xf numFmtId="0" fontId="90" fillId="85" borderId="0"/>
    <xf numFmtId="0" fontId="90" fillId="85" borderId="0"/>
    <xf numFmtId="0" fontId="90" fillId="82" borderId="0"/>
    <xf numFmtId="0" fontId="90" fillId="82" borderId="0"/>
    <xf numFmtId="0" fontId="90" fillId="82" borderId="0"/>
    <xf numFmtId="0" fontId="90" fillId="82" borderId="0"/>
    <xf numFmtId="0" fontId="90" fillId="83" borderId="0"/>
    <xf numFmtId="0" fontId="90" fillId="83" borderId="0"/>
    <xf numFmtId="0" fontId="90" fillId="83" borderId="0"/>
    <xf numFmtId="0" fontId="90" fillId="83" borderId="0"/>
    <xf numFmtId="0" fontId="90" fillId="86" borderId="0"/>
    <xf numFmtId="0" fontId="90" fillId="86" borderId="0"/>
    <xf numFmtId="0" fontId="90" fillId="86" borderId="0"/>
    <xf numFmtId="0" fontId="90" fillId="86" borderId="0"/>
    <xf numFmtId="0" fontId="90" fillId="87" borderId="0"/>
    <xf numFmtId="0" fontId="90" fillId="87" borderId="0"/>
    <xf numFmtId="0" fontId="90" fillId="87" borderId="0"/>
    <xf numFmtId="0" fontId="90" fillId="87" borderId="0"/>
    <xf numFmtId="0" fontId="90" fillId="88" borderId="0"/>
    <xf numFmtId="0" fontId="90" fillId="88" borderId="0"/>
    <xf numFmtId="0" fontId="90" fillId="88" borderId="0"/>
    <xf numFmtId="0" fontId="90" fillId="88" borderId="0"/>
    <xf numFmtId="0" fontId="90" fillId="89" borderId="0"/>
    <xf numFmtId="0" fontId="90" fillId="90" borderId="0"/>
    <xf numFmtId="0" fontId="90" fillId="91" borderId="0"/>
    <xf numFmtId="0" fontId="90" fillId="86" borderId="0"/>
    <xf numFmtId="0" fontId="90" fillId="87" borderId="0"/>
    <xf numFmtId="0" fontId="90" fillId="92" borderId="0"/>
    <xf numFmtId="182" fontId="91" fillId="0" borderId="54"/>
    <xf numFmtId="0" fontId="92" fillId="75" borderId="0"/>
    <xf numFmtId="182" fontId="93" fillId="0" borderId="0">
      <alignment vertical="top"/>
    </xf>
    <xf numFmtId="182" fontId="94" fillId="0" borderId="0">
      <alignment horizontal="right"/>
    </xf>
    <xf numFmtId="182" fontId="94" fillId="0" borderId="0">
      <alignment horizontal="left"/>
    </xf>
    <xf numFmtId="0" fontId="95" fillId="76" borderId="0"/>
    <xf numFmtId="0" fontId="95" fillId="76" borderId="0"/>
    <xf numFmtId="0" fontId="95" fillId="76" borderId="0"/>
    <xf numFmtId="0" fontId="95" fillId="76" borderId="0"/>
    <xf numFmtId="2" fontId="96" fillId="0" borderId="0">
      <protection locked="0"/>
    </xf>
    <xf numFmtId="2" fontId="97" fillId="0" borderId="0">
      <protection locked="0"/>
    </xf>
    <xf numFmtId="0" fontId="98" fillId="0" borderId="0"/>
    <xf numFmtId="0" fontId="99" fillId="0" borderId="0"/>
    <xf numFmtId="0" fontId="100" fillId="80" borderId="55"/>
    <xf numFmtId="0" fontId="100" fillId="80" borderId="55"/>
    <xf numFmtId="0" fontId="100" fillId="80" borderId="55"/>
    <xf numFmtId="0" fontId="100" fillId="80" borderId="55"/>
    <xf numFmtId="0" fontId="100" fillId="80" borderId="55"/>
    <xf numFmtId="0" fontId="101" fillId="0" borderId="0">
      <alignment vertical="center"/>
    </xf>
    <xf numFmtId="0" fontId="102" fillId="93" borderId="56"/>
    <xf numFmtId="0" fontId="102" fillId="93" borderId="56"/>
    <xf numFmtId="0" fontId="102" fillId="93" borderId="56"/>
    <xf numFmtId="0" fontId="102" fillId="93" borderId="56"/>
    <xf numFmtId="0" fontId="103" fillId="0" borderId="57"/>
    <xf numFmtId="0" fontId="103" fillId="0" borderId="57"/>
    <xf numFmtId="0" fontId="103" fillId="0" borderId="57"/>
    <xf numFmtId="0" fontId="103" fillId="0" borderId="57"/>
    <xf numFmtId="0" fontId="102" fillId="93" borderId="56"/>
    <xf numFmtId="4" fontId="89" fillId="0" borderId="0"/>
    <xf numFmtId="185" fontId="104" fillId="0" borderId="0"/>
    <xf numFmtId="185" fontId="104" fillId="0" borderId="0"/>
    <xf numFmtId="3" fontId="89" fillId="0" borderId="0"/>
    <xf numFmtId="187" fontId="89" fillId="0" borderId="0"/>
    <xf numFmtId="0" fontId="89" fillId="0" borderId="0"/>
    <xf numFmtId="0" fontId="89" fillId="0" borderId="0"/>
    <xf numFmtId="168" fontId="89" fillId="0" borderId="0"/>
    <xf numFmtId="188" fontId="89" fillId="0" borderId="0"/>
    <xf numFmtId="0" fontId="90" fillId="89" borderId="0"/>
    <xf numFmtId="0" fontId="90" fillId="89" borderId="0"/>
    <xf numFmtId="0" fontId="90" fillId="89" borderId="0"/>
    <xf numFmtId="0" fontId="90" fillId="89" borderId="0"/>
    <xf numFmtId="0" fontId="90" fillId="90" borderId="0"/>
    <xf numFmtId="0" fontId="90" fillId="90" borderId="0"/>
    <xf numFmtId="0" fontId="90" fillId="90" borderId="0"/>
    <xf numFmtId="0" fontId="90" fillId="90" borderId="0"/>
    <xf numFmtId="0" fontId="90" fillId="91" borderId="0"/>
    <xf numFmtId="0" fontId="90" fillId="91" borderId="0"/>
    <xf numFmtId="0" fontId="90" fillId="91" borderId="0"/>
    <xf numFmtId="0" fontId="90" fillId="91" borderId="0"/>
    <xf numFmtId="0" fontId="90" fillId="86" borderId="0"/>
    <xf numFmtId="0" fontId="90" fillId="86" borderId="0"/>
    <xf numFmtId="0" fontId="90" fillId="86" borderId="0"/>
    <xf numFmtId="0" fontId="90" fillId="86" borderId="0"/>
    <xf numFmtId="0" fontId="90" fillId="87" borderId="0"/>
    <xf numFmtId="0" fontId="90" fillId="87" borderId="0"/>
    <xf numFmtId="0" fontId="90" fillId="87" borderId="0"/>
    <xf numFmtId="0" fontId="90" fillId="87" borderId="0"/>
    <xf numFmtId="0" fontId="90" fillId="92" borderId="0"/>
    <xf numFmtId="0" fontId="90" fillId="92" borderId="0"/>
    <xf numFmtId="0" fontId="90" fillId="92" borderId="0"/>
    <xf numFmtId="0" fontId="90" fillId="92" borderId="0"/>
    <xf numFmtId="0" fontId="105" fillId="79" borderId="55"/>
    <xf numFmtId="0" fontId="105" fillId="79" borderId="55"/>
    <xf numFmtId="0" fontId="105" fillId="79" borderId="55"/>
    <xf numFmtId="0" fontId="105" fillId="80" borderId="55"/>
    <xf numFmtId="189" fontId="104" fillId="0" borderId="0"/>
    <xf numFmtId="0" fontId="104" fillId="0" borderId="0"/>
    <xf numFmtId="0" fontId="106" fillId="0" borderId="0"/>
    <xf numFmtId="0" fontId="107" fillId="0" borderId="58">
      <alignment horizontal="center"/>
    </xf>
    <xf numFmtId="2" fontId="89" fillId="0" borderId="0"/>
    <xf numFmtId="2" fontId="89" fillId="0" borderId="0"/>
    <xf numFmtId="0" fontId="108" fillId="0" borderId="0">
      <alignment horizontal="left"/>
    </xf>
    <xf numFmtId="0" fontId="95" fillId="76" borderId="0"/>
    <xf numFmtId="0" fontId="109" fillId="0" borderId="0">
      <alignment horizontal="center"/>
    </xf>
    <xf numFmtId="0" fontId="110" fillId="0" borderId="59"/>
    <xf numFmtId="0" fontId="111" fillId="0" borderId="60"/>
    <xf numFmtId="0" fontId="112" fillId="0" borderId="61"/>
    <xf numFmtId="0" fontId="112" fillId="0" borderId="0"/>
    <xf numFmtId="0" fontId="109" fillId="0" borderId="0">
      <alignment horizontal="center" textRotation="90"/>
    </xf>
    <xf numFmtId="0" fontId="92" fillId="75" borderId="0"/>
    <xf numFmtId="0" fontId="92" fillId="75" borderId="0"/>
    <xf numFmtId="0" fontId="92" fillId="75" borderId="0"/>
    <xf numFmtId="0" fontId="92" fillId="75" borderId="0"/>
    <xf numFmtId="0" fontId="91" fillId="0" borderId="0"/>
    <xf numFmtId="0" fontId="105" fillId="79" borderId="55"/>
    <xf numFmtId="171" fontId="89" fillId="0" borderId="0"/>
    <xf numFmtId="0" fontId="103" fillId="0" borderId="57"/>
    <xf numFmtId="190" fontId="104" fillId="0" borderId="0"/>
    <xf numFmtId="187" fontId="89" fillId="0" borderId="0"/>
    <xf numFmtId="0" fontId="113" fillId="94" borderId="0"/>
    <xf numFmtId="0" fontId="113" fillId="94" borderId="0"/>
    <xf numFmtId="0" fontId="113" fillId="94" borderId="0"/>
    <xf numFmtId="0" fontId="113" fillId="94" borderId="0"/>
    <xf numFmtId="0" fontId="113" fillId="94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89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89" fillId="0" borderId="0"/>
    <xf numFmtId="0" fontId="89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95" borderId="62"/>
    <xf numFmtId="0" fontId="104" fillId="95" borderId="62"/>
    <xf numFmtId="0" fontId="104" fillId="95" borderId="62"/>
    <xf numFmtId="0" fontId="104" fillId="95" borderId="62"/>
    <xf numFmtId="0" fontId="104" fillId="95" borderId="62"/>
    <xf numFmtId="0" fontId="114" fillId="80" borderId="63"/>
    <xf numFmtId="173" fontId="96" fillId="0" borderId="0">
      <protection locked="0"/>
    </xf>
    <xf numFmtId="191" fontId="96" fillId="0" borderId="0">
      <protection locked="0"/>
    </xf>
    <xf numFmtId="9" fontId="104" fillId="0" borderId="0"/>
    <xf numFmtId="9" fontId="115" fillId="0" borderId="0"/>
    <xf numFmtId="9" fontId="89" fillId="0" borderId="0"/>
    <xf numFmtId="9" fontId="104" fillId="0" borderId="0"/>
    <xf numFmtId="9" fontId="89" fillId="0" borderId="0"/>
    <xf numFmtId="9" fontId="104" fillId="0" borderId="0"/>
    <xf numFmtId="9" fontId="104" fillId="0" borderId="0"/>
    <xf numFmtId="9" fontId="104" fillId="0" borderId="0"/>
    <xf numFmtId="9" fontId="104" fillId="0" borderId="0"/>
    <xf numFmtId="9" fontId="104" fillId="0" borderId="0"/>
    <xf numFmtId="9" fontId="104" fillId="0" borderId="0"/>
    <xf numFmtId="0" fontId="116" fillId="0" borderId="0"/>
    <xf numFmtId="192" fontId="116" fillId="0" borderId="0"/>
    <xf numFmtId="0" fontId="94" fillId="0" borderId="0"/>
    <xf numFmtId="0" fontId="114" fillId="80" borderId="63"/>
    <xf numFmtId="0" fontId="114" fillId="80" borderId="63"/>
    <xf numFmtId="0" fontId="114" fillId="80" borderId="63"/>
    <xf numFmtId="0" fontId="114" fillId="80" borderId="63"/>
    <xf numFmtId="193" fontId="89" fillId="0" borderId="0"/>
    <xf numFmtId="193" fontId="117" fillId="0" borderId="35"/>
    <xf numFmtId="175" fontId="104" fillId="0" borderId="0">
      <protection locked="0"/>
    </xf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104" fillId="0" borderId="0"/>
    <xf numFmtId="185" fontId="89" fillId="0" borderId="0"/>
    <xf numFmtId="194" fontId="104" fillId="0" borderId="0"/>
    <xf numFmtId="185" fontId="104" fillId="0" borderId="0"/>
    <xf numFmtId="0" fontId="104" fillId="0" borderId="0"/>
    <xf numFmtId="185" fontId="104" fillId="0" borderId="0"/>
    <xf numFmtId="185" fontId="104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177" fontId="89" fillId="0" borderId="0"/>
    <xf numFmtId="178" fontId="89" fillId="0" borderId="0"/>
    <xf numFmtId="0" fontId="119" fillId="0" borderId="0"/>
    <xf numFmtId="0" fontId="120" fillId="0" borderId="64"/>
    <xf numFmtId="0" fontId="110" fillId="0" borderId="59"/>
    <xf numFmtId="0" fontId="110" fillId="0" borderId="59"/>
    <xf numFmtId="0" fontId="110" fillId="0" borderId="59"/>
    <xf numFmtId="0" fontId="110" fillId="0" borderId="59"/>
    <xf numFmtId="0" fontId="110" fillId="0" borderId="59"/>
    <xf numFmtId="0" fontId="121" fillId="0" borderId="0"/>
    <xf numFmtId="0" fontId="119" fillId="0" borderId="0"/>
    <xf numFmtId="0" fontId="111" fillId="0" borderId="60"/>
    <xf numFmtId="0" fontId="111" fillId="0" borderId="60"/>
    <xf numFmtId="0" fontId="111" fillId="0" borderId="60"/>
    <xf numFmtId="0" fontId="111" fillId="0" borderId="60"/>
    <xf numFmtId="0" fontId="112" fillId="0" borderId="61"/>
    <xf numFmtId="0" fontId="112" fillId="0" borderId="61"/>
    <xf numFmtId="0" fontId="112" fillId="0" borderId="61"/>
    <xf numFmtId="0" fontId="112" fillId="0" borderId="61"/>
    <xf numFmtId="0" fontId="112" fillId="0" borderId="0"/>
    <xf numFmtId="0" fontId="112" fillId="0" borderId="0"/>
    <xf numFmtId="0" fontId="112" fillId="0" borderId="0"/>
    <xf numFmtId="0" fontId="11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2" fontId="122" fillId="0" borderId="0">
      <protection locked="0"/>
    </xf>
    <xf numFmtId="2" fontId="122" fillId="0" borderId="0">
      <protection locked="0"/>
    </xf>
    <xf numFmtId="0" fontId="123" fillId="0" borderId="65"/>
    <xf numFmtId="0" fontId="123" fillId="0" borderId="65"/>
    <xf numFmtId="0" fontId="123" fillId="0" borderId="65"/>
    <xf numFmtId="0" fontId="123" fillId="0" borderId="65"/>
    <xf numFmtId="191" fontId="96" fillId="0" borderId="0">
      <protection locked="0"/>
    </xf>
    <xf numFmtId="195" fontId="96" fillId="0" borderId="0">
      <protection locked="0"/>
    </xf>
    <xf numFmtId="0" fontId="104" fillId="0" borderId="0"/>
    <xf numFmtId="194" fontId="115" fillId="0" borderId="0"/>
    <xf numFmtId="185" fontId="104" fillId="0" borderId="0"/>
    <xf numFmtId="194" fontId="104" fillId="0" borderId="0"/>
    <xf numFmtId="185" fontId="104" fillId="0" borderId="0"/>
    <xf numFmtId="194" fontId="104" fillId="0" borderId="0"/>
    <xf numFmtId="3" fontId="89" fillId="0" borderId="0"/>
    <xf numFmtId="0" fontId="118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69" applyNumberFormat="0" applyFill="0" applyAlignment="0" applyProtection="0"/>
    <xf numFmtId="0" fontId="20" fillId="0" borderId="69" applyNumberFormat="0" applyFill="0" applyAlignment="0" applyProtection="0"/>
    <xf numFmtId="0" fontId="20" fillId="0" borderId="69" applyNumberFormat="0" applyFill="0" applyAlignment="0" applyProtection="0"/>
    <xf numFmtId="0" fontId="20" fillId="0" borderId="69" applyNumberFormat="0" applyFill="0" applyAlignment="0" applyProtection="0"/>
    <xf numFmtId="203" fontId="43" fillId="0" borderId="13"/>
    <xf numFmtId="203" fontId="21" fillId="0" borderId="0"/>
    <xf numFmtId="9" fontId="128" fillId="0" borderId="0" applyFill="0" applyBorder="0" applyAlignment="0" applyProtection="0"/>
    <xf numFmtId="0" fontId="5" fillId="107" borderId="0" applyNumberFormat="0" applyBorder="0" applyAlignment="0" applyProtection="0"/>
    <xf numFmtId="0" fontId="4" fillId="111" borderId="0" applyNumberFormat="0" applyBorder="0" applyAlignment="0" applyProtection="0"/>
    <xf numFmtId="0" fontId="6" fillId="104" borderId="0" applyNumberFormat="0" applyBorder="0" applyAlignment="0" applyProtection="0"/>
    <xf numFmtId="0" fontId="4" fillId="0" borderId="0"/>
    <xf numFmtId="0" fontId="13" fillId="8" borderId="68" applyNumberFormat="0" applyAlignment="0" applyProtection="0"/>
    <xf numFmtId="0" fontId="13" fillId="8" borderId="68" applyNumberFormat="0" applyAlignment="0" applyProtection="0"/>
    <xf numFmtId="0" fontId="13" fillId="8" borderId="68" applyNumberFormat="0" applyAlignment="0" applyProtection="0"/>
    <xf numFmtId="0" fontId="13" fillId="8" borderId="68" applyNumberFormat="0" applyAlignment="0" applyProtection="0"/>
    <xf numFmtId="9" fontId="1" fillId="0" borderId="0" applyFont="0" applyFill="0" applyBorder="0" applyAlignment="0" applyProtection="0"/>
    <xf numFmtId="0" fontId="13" fillId="8" borderId="68" applyNumberFormat="0" applyAlignment="0" applyProtection="0"/>
    <xf numFmtId="0" fontId="3" fillId="23" borderId="67" applyNumberFormat="0" applyAlignment="0" applyProtection="0"/>
    <xf numFmtId="0" fontId="3" fillId="23" borderId="67" applyNumberFormat="0" applyAlignment="0" applyProtection="0"/>
    <xf numFmtId="0" fontId="3" fillId="23" borderId="67" applyNumberFormat="0" applyAlignment="0" applyProtection="0"/>
    <xf numFmtId="0" fontId="3" fillId="23" borderId="67" applyNumberFormat="0" applyAlignment="0" applyProtection="0"/>
    <xf numFmtId="0" fontId="3" fillId="23" borderId="67" applyNumberFormat="0" applyAlignment="0" applyProtection="0"/>
    <xf numFmtId="0" fontId="10" fillId="99" borderId="66" applyNumberFormat="0" applyAlignment="0" applyProtection="0"/>
    <xf numFmtId="4" fontId="89" fillId="0" borderId="0"/>
    <xf numFmtId="0" fontId="1" fillId="0" borderId="0"/>
    <xf numFmtId="0" fontId="10" fillId="99" borderId="66" applyNumberFormat="0" applyAlignment="0" applyProtection="0"/>
    <xf numFmtId="0" fontId="10" fillId="99" borderId="66" applyNumberFormat="0" applyAlignment="0" applyProtection="0"/>
    <xf numFmtId="0" fontId="5" fillId="106" borderId="0" applyNumberFormat="0" applyBorder="0" applyAlignment="0" applyProtection="0"/>
    <xf numFmtId="0" fontId="10" fillId="7" borderId="66" applyNumberFormat="0" applyAlignment="0" applyProtection="0"/>
    <xf numFmtId="0" fontId="5" fillId="114" borderId="0" applyNumberFormat="0" applyBorder="0" applyAlignment="0" applyProtection="0"/>
    <xf numFmtId="0" fontId="5" fillId="112" borderId="0" applyNumberFormat="0" applyBorder="0" applyAlignment="0" applyProtection="0"/>
    <xf numFmtId="0" fontId="13" fillId="116" borderId="68" applyNumberFormat="0" applyAlignment="0" applyProtection="0"/>
    <xf numFmtId="0" fontId="10" fillId="8" borderId="66" applyNumberFormat="0" applyAlignment="0" applyProtection="0"/>
    <xf numFmtId="0" fontId="10" fillId="7" borderId="66" applyNumberFormat="0" applyAlignment="0" applyProtection="0"/>
    <xf numFmtId="0" fontId="10" fillId="7" borderId="66" applyNumberFormat="0" applyAlignment="0" applyProtection="0"/>
    <xf numFmtId="0" fontId="10" fillId="7" borderId="66" applyNumberFormat="0" applyAlignment="0" applyProtection="0"/>
    <xf numFmtId="0" fontId="5" fillId="108" borderId="0" applyNumberFormat="0" applyBorder="0" applyAlignment="0" applyProtection="0"/>
    <xf numFmtId="0" fontId="6" fillId="104" borderId="0" applyNumberFormat="0" applyBorder="0" applyAlignment="0" applyProtection="0"/>
    <xf numFmtId="0" fontId="7" fillId="116" borderId="66" applyNumberFormat="0" applyAlignment="0" applyProtection="0"/>
    <xf numFmtId="0" fontId="8" fillId="117" borderId="3" applyNumberFormat="0" applyAlignment="0" applyProtection="0"/>
    <xf numFmtId="0" fontId="12" fillId="122" borderId="0" applyNumberFormat="0" applyBorder="0" applyAlignment="0" applyProtection="0"/>
    <xf numFmtId="0" fontId="89" fillId="0" borderId="0"/>
    <xf numFmtId="0" fontId="11" fillId="103" borderId="0" applyNumberFormat="0" applyBorder="0" applyAlignment="0" applyProtection="0"/>
    <xf numFmtId="0" fontId="7" fillId="8" borderId="66" applyNumberFormat="0" applyAlignment="0" applyProtection="0"/>
    <xf numFmtId="0" fontId="7" fillId="8" borderId="66" applyNumberFormat="0" applyAlignment="0" applyProtection="0"/>
    <xf numFmtId="0" fontId="7" fillId="8" borderId="66" applyNumberFormat="0" applyAlignment="0" applyProtection="0"/>
    <xf numFmtId="0" fontId="7" fillId="8" borderId="66" applyNumberFormat="0" applyAlignment="0" applyProtection="0"/>
    <xf numFmtId="0" fontId="7" fillId="8" borderId="66" applyNumberFormat="0" applyAlignment="0" applyProtection="0"/>
    <xf numFmtId="0" fontId="5" fillId="118" borderId="0" applyNumberFormat="0" applyBorder="0" applyAlignment="0" applyProtection="0"/>
    <xf numFmtId="0" fontId="5" fillId="120" borderId="0" applyNumberFormat="0" applyBorder="0" applyAlignment="0" applyProtection="0"/>
    <xf numFmtId="0" fontId="10" fillId="110" borderId="66" applyNumberFormat="0" applyAlignment="0" applyProtection="0"/>
    <xf numFmtId="0" fontId="5" fillId="107" borderId="0" applyNumberFormat="0" applyBorder="0" applyAlignment="0" applyProtection="0"/>
    <xf numFmtId="0" fontId="5" fillId="121" borderId="0" applyNumberFormat="0" applyBorder="0" applyAlignment="0" applyProtection="0"/>
    <xf numFmtId="0" fontId="5" fillId="115" borderId="0" applyNumberFormat="0" applyBorder="0" applyAlignment="0" applyProtection="0"/>
    <xf numFmtId="0" fontId="5" fillId="115" borderId="0" applyNumberFormat="0" applyBorder="0" applyAlignment="0" applyProtection="0"/>
    <xf numFmtId="0" fontId="5" fillId="121" borderId="0" applyNumberFormat="0" applyBorder="0" applyAlignment="0" applyProtection="0"/>
    <xf numFmtId="0" fontId="5" fillId="107" borderId="0" applyNumberFormat="0" applyBorder="0" applyAlignment="0" applyProtection="0"/>
    <xf numFmtId="0" fontId="10" fillId="110" borderId="66" applyNumberFormat="0" applyAlignment="0" applyProtection="0"/>
    <xf numFmtId="0" fontId="4" fillId="99" borderId="0" applyNumberFormat="0" applyBorder="0" applyAlignment="0" applyProtection="0"/>
    <xf numFmtId="0" fontId="4" fillId="99" borderId="0" applyNumberFormat="0" applyBorder="0" applyAlignment="0" applyProtection="0"/>
    <xf numFmtId="0" fontId="4" fillId="99" borderId="0" applyNumberFormat="0" applyBorder="0" applyAlignment="0" applyProtection="0"/>
    <xf numFmtId="0" fontId="4" fillId="98" borderId="0" applyNumberFormat="0" applyBorder="0" applyAlignment="0" applyProtection="0"/>
    <xf numFmtId="0" fontId="4" fillId="98" borderId="0" applyNumberFormat="0" applyBorder="0" applyAlignment="0" applyProtection="0"/>
    <xf numFmtId="0" fontId="4" fillId="98" borderId="0" applyNumberFormat="0" applyBorder="0" applyAlignment="0" applyProtection="0"/>
    <xf numFmtId="0" fontId="4" fillId="98" borderId="0" applyNumberFormat="0" applyBorder="0" applyAlignment="0" applyProtection="0"/>
    <xf numFmtId="9" fontId="4" fillId="0" borderId="0" applyFont="0" applyFill="0" applyBorder="0" applyAlignment="0" applyProtection="0"/>
    <xf numFmtId="0" fontId="5" fillId="120" borderId="0" applyNumberFormat="0" applyBorder="0" applyAlignment="0" applyProtection="0"/>
    <xf numFmtId="0" fontId="5" fillId="118" borderId="0" applyNumberFormat="0" applyBorder="0" applyAlignment="0" applyProtection="0"/>
    <xf numFmtId="0" fontId="11" fillId="103" borderId="0" applyNumberFormat="0" applyBorder="0" applyAlignment="0" applyProtection="0"/>
    <xf numFmtId="0" fontId="4" fillId="97" borderId="0" applyNumberFormat="0" applyBorder="0" applyAlignment="0" applyProtection="0"/>
    <xf numFmtId="0" fontId="4" fillId="97" borderId="0" applyNumberFormat="0" applyBorder="0" applyAlignment="0" applyProtection="0"/>
    <xf numFmtId="0" fontId="4" fillId="97" borderId="0" applyNumberFormat="0" applyBorder="0" applyAlignment="0" applyProtection="0"/>
    <xf numFmtId="0" fontId="4" fillId="97" borderId="0" applyNumberFormat="0" applyBorder="0" applyAlignment="0" applyProtection="0"/>
    <xf numFmtId="0" fontId="4" fillId="99" borderId="0" applyNumberFormat="0" applyBorder="0" applyAlignment="0" applyProtection="0"/>
    <xf numFmtId="0" fontId="4" fillId="98" borderId="0" applyNumberFormat="0" applyBorder="0" applyAlignment="0" applyProtection="0"/>
    <xf numFmtId="0" fontId="4" fillId="97" borderId="0" applyNumberFormat="0" applyBorder="0" applyAlignment="0" applyProtection="0"/>
    <xf numFmtId="0" fontId="120" fillId="0" borderId="64"/>
    <xf numFmtId="0" fontId="127" fillId="96" borderId="0" applyBorder="0" applyProtection="0"/>
    <xf numFmtId="0" fontId="127" fillId="96" borderId="0" applyBorder="0" applyProtection="0"/>
    <xf numFmtId="0" fontId="10" fillId="99" borderId="66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7" fillId="96" borderId="0" applyBorder="0" applyProtection="0"/>
    <xf numFmtId="0" fontId="5" fillId="115" borderId="0" applyNumberFormat="0" applyBorder="0" applyAlignment="0" applyProtection="0"/>
    <xf numFmtId="0" fontId="5" fillId="11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28" fillId="0" borderId="0" applyFill="0" applyBorder="0" applyAlignment="0" applyProtection="0"/>
    <xf numFmtId="0" fontId="4" fillId="113" borderId="0" applyNumberFormat="0" applyBorder="0" applyAlignment="0" applyProtection="0"/>
    <xf numFmtId="0" fontId="4" fillId="111" borderId="0" applyNumberFormat="0" applyBorder="0" applyAlignment="0" applyProtection="0"/>
    <xf numFmtId="0" fontId="4" fillId="105" borderId="0" applyNumberFormat="0" applyBorder="0" applyAlignment="0" applyProtection="0"/>
    <xf numFmtId="0" fontId="4" fillId="106" borderId="0" applyNumberFormat="0" applyBorder="0" applyAlignment="0" applyProtection="0"/>
    <xf numFmtId="0" fontId="4" fillId="112" borderId="0" applyNumberFormat="0" applyBorder="0" applyAlignment="0" applyProtection="0"/>
    <xf numFmtId="0" fontId="12" fillId="122" borderId="0" applyNumberFormat="0" applyBorder="0" applyAlignment="0" applyProtection="0"/>
    <xf numFmtId="0" fontId="8" fillId="117" borderId="3" applyNumberFormat="0" applyAlignment="0" applyProtection="0"/>
    <xf numFmtId="0" fontId="7" fillId="116" borderId="66" applyNumberFormat="0" applyAlignment="0" applyProtection="0"/>
    <xf numFmtId="0" fontId="3" fillId="123" borderId="67" applyNumberFormat="0" applyFont="0" applyAlignment="0" applyProtection="0"/>
    <xf numFmtId="0" fontId="5" fillId="108" borderId="0" applyNumberFormat="0" applyBorder="0" applyAlignment="0" applyProtection="0"/>
    <xf numFmtId="0" fontId="5" fillId="115" borderId="0" applyNumberFormat="0" applyBorder="0" applyAlignment="0" applyProtection="0"/>
    <xf numFmtId="0" fontId="13" fillId="116" borderId="68" applyNumberFormat="0" applyAlignment="0" applyProtection="0"/>
    <xf numFmtId="0" fontId="5" fillId="107" borderId="0" applyNumberFormat="0" applyBorder="0" applyAlignment="0" applyProtection="0"/>
    <xf numFmtId="0" fontId="5" fillId="106" borderId="0" applyNumberFormat="0" applyBorder="0" applyAlignment="0" applyProtection="0"/>
    <xf numFmtId="0" fontId="5" fillId="112" borderId="0" applyNumberFormat="0" applyBorder="0" applyAlignment="0" applyProtection="0"/>
    <xf numFmtId="0" fontId="5" fillId="114" borderId="0" applyNumberFormat="0" applyBorder="0" applyAlignment="0" applyProtection="0"/>
    <xf numFmtId="0" fontId="4" fillId="113" borderId="0" applyNumberFormat="0" applyBorder="0" applyAlignment="0" applyProtection="0"/>
    <xf numFmtId="0" fontId="4" fillId="111" borderId="0" applyNumberFormat="0" applyBorder="0" applyAlignment="0" applyProtection="0"/>
    <xf numFmtId="0" fontId="4" fillId="105" borderId="0" applyNumberFormat="0" applyBorder="0" applyAlignment="0" applyProtection="0"/>
    <xf numFmtId="0" fontId="4" fillId="106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112" borderId="0" applyNumberFormat="0" applyBorder="0" applyAlignment="0" applyProtection="0"/>
    <xf numFmtId="0" fontId="4" fillId="111" borderId="0" applyNumberFormat="0" applyBorder="0" applyAlignment="0" applyProtection="0"/>
    <xf numFmtId="0" fontId="1" fillId="49" borderId="52" applyNumberFormat="0" applyFont="0" applyAlignment="0" applyProtection="0"/>
    <xf numFmtId="0" fontId="1" fillId="49" borderId="52" applyNumberFormat="0" applyFont="0" applyAlignment="0" applyProtection="0"/>
    <xf numFmtId="0" fontId="1" fillId="49" borderId="52" applyNumberFormat="0" applyFont="0" applyAlignment="0" applyProtection="0"/>
    <xf numFmtId="0" fontId="1" fillId="49" borderId="52" applyNumberFormat="0" applyFont="0" applyAlignment="0" applyProtection="0"/>
    <xf numFmtId="0" fontId="1" fillId="49" borderId="52" applyNumberFormat="0" applyFont="0" applyAlignment="0" applyProtection="0"/>
    <xf numFmtId="0" fontId="1" fillId="49" borderId="52" applyNumberFormat="0" applyFont="0" applyAlignment="0" applyProtection="0"/>
    <xf numFmtId="0" fontId="4" fillId="110" borderId="0" applyNumberFormat="0" applyBorder="0" applyAlignment="0" applyProtection="0"/>
    <xf numFmtId="0" fontId="4" fillId="109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105" borderId="0" applyNumberFormat="0" applyBorder="0" applyAlignment="0" applyProtection="0"/>
    <xf numFmtId="0" fontId="4" fillId="104" borderId="0" applyNumberFormat="0" applyBorder="0" applyAlignment="0" applyProtection="0"/>
    <xf numFmtId="0" fontId="4" fillId="103" borderId="0" applyNumberFormat="0" applyBorder="0" applyAlignment="0" applyProtection="0"/>
    <xf numFmtId="0" fontId="4" fillId="102" borderId="0" applyNumberFormat="0" applyBorder="0" applyAlignment="0" applyProtection="0"/>
    <xf numFmtId="0" fontId="5" fillId="119" borderId="0" applyNumberFormat="0" applyBorder="0" applyAlignment="0" applyProtection="0"/>
    <xf numFmtId="0" fontId="4" fillId="110" borderId="0" applyNumberFormat="0" applyBorder="0" applyAlignment="0" applyProtection="0"/>
    <xf numFmtId="0" fontId="4" fillId="109" borderId="0" applyNumberFormat="0" applyBorder="0" applyAlignment="0" applyProtection="0"/>
    <xf numFmtId="0" fontId="4" fillId="105" borderId="0" applyNumberFormat="0" applyBorder="0" applyAlignment="0" applyProtection="0"/>
    <xf numFmtId="0" fontId="4" fillId="104" borderId="0" applyNumberFormat="0" applyBorder="0" applyAlignment="0" applyProtection="0"/>
    <xf numFmtId="0" fontId="4" fillId="103" borderId="0" applyNumberFormat="0" applyBorder="0" applyAlignment="0" applyProtection="0"/>
    <xf numFmtId="0" fontId="4" fillId="102" borderId="0" applyNumberFormat="0" applyBorder="0" applyAlignment="0" applyProtection="0"/>
  </cellStyleXfs>
  <cellXfs count="300">
    <xf numFmtId="0" fontId="0" fillId="0" borderId="0" xfId="0"/>
    <xf numFmtId="0" fontId="0" fillId="0" borderId="0" xfId="0" applyBorder="1"/>
    <xf numFmtId="0" fontId="56" fillId="0" borderId="0" xfId="0" applyFont="1"/>
    <xf numFmtId="0" fontId="3" fillId="0" borderId="0" xfId="0" applyFont="1"/>
    <xf numFmtId="0" fontId="0" fillId="0" borderId="19" xfId="0" applyBorder="1"/>
    <xf numFmtId="0" fontId="57" fillId="0" borderId="0" xfId="0" applyFont="1" applyAlignment="1"/>
    <xf numFmtId="0" fontId="57" fillId="0" borderId="0" xfId="0" applyFont="1"/>
    <xf numFmtId="0" fontId="57" fillId="24" borderId="17" xfId="0" applyFont="1" applyFill="1" applyBorder="1" applyAlignment="1">
      <alignment horizontal="center" vertical="center" wrapText="1"/>
    </xf>
    <xf numFmtId="0" fontId="58" fillId="0" borderId="0" xfId="0" applyFont="1"/>
    <xf numFmtId="0" fontId="57" fillId="24" borderId="21" xfId="0" applyFont="1" applyFill="1" applyBorder="1" applyAlignment="1">
      <alignment horizontal="center" wrapText="1"/>
    </xf>
    <xf numFmtId="0" fontId="57" fillId="24" borderId="20" xfId="0" applyFont="1" applyFill="1" applyBorder="1" applyAlignment="1">
      <alignment horizontal="center" vertical="top" wrapText="1"/>
    </xf>
    <xf numFmtId="3" fontId="57" fillId="0" borderId="17" xfId="0" applyNumberFormat="1" applyFont="1" applyBorder="1" applyAlignment="1">
      <alignment horizontal="right" vertical="top" wrapText="1"/>
    </xf>
    <xf numFmtId="0" fontId="57" fillId="24" borderId="22" xfId="0" applyFont="1" applyFill="1" applyBorder="1" applyAlignment="1">
      <alignment horizontal="center" wrapText="1"/>
    </xf>
    <xf numFmtId="0" fontId="57" fillId="24" borderId="19" xfId="0" applyFont="1" applyFill="1" applyBorder="1" applyAlignment="1">
      <alignment horizontal="center" vertical="top" wrapText="1"/>
    </xf>
    <xf numFmtId="0" fontId="57" fillId="24" borderId="0" xfId="0" applyFont="1" applyFill="1" applyBorder="1" applyAlignment="1">
      <alignment horizontal="center" vertical="top" wrapText="1"/>
    </xf>
    <xf numFmtId="0" fontId="57" fillId="24" borderId="18" xfId="0" applyFont="1" applyFill="1" applyBorder="1" applyAlignment="1">
      <alignment horizontal="center" wrapText="1"/>
    </xf>
    <xf numFmtId="0" fontId="57" fillId="24" borderId="0" xfId="0" applyFont="1" applyFill="1" applyBorder="1" applyAlignment="1">
      <alignment horizontal="center" wrapText="1"/>
    </xf>
    <xf numFmtId="3" fontId="58" fillId="24" borderId="17" xfId="0" applyNumberFormat="1" applyFont="1" applyFill="1" applyBorder="1" applyAlignment="1">
      <alignment horizontal="right" vertical="top" wrapText="1"/>
    </xf>
    <xf numFmtId="0" fontId="58" fillId="0" borderId="0" xfId="0" applyFont="1" applyAlignment="1">
      <alignment horizontal="left"/>
    </xf>
    <xf numFmtId="0" fontId="57" fillId="24" borderId="20" xfId="0" applyFont="1" applyFill="1" applyBorder="1" applyAlignment="1">
      <alignment horizontal="center" wrapText="1"/>
    </xf>
    <xf numFmtId="0" fontId="57" fillId="24" borderId="19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3" fontId="58" fillId="0" borderId="0" xfId="0" applyNumberFormat="1" applyFont="1" applyFill="1" applyBorder="1" applyAlignment="1">
      <alignment horizontal="right" vertical="top" wrapText="1"/>
    </xf>
    <xf numFmtId="0" fontId="59" fillId="0" borderId="0" xfId="0" applyFont="1" applyAlignment="1"/>
    <xf numFmtId="0" fontId="59" fillId="0" borderId="0" xfId="0" applyFont="1"/>
    <xf numFmtId="0" fontId="60" fillId="0" borderId="0" xfId="0" applyFont="1" applyAlignment="1">
      <alignment horizontal="left"/>
    </xf>
    <xf numFmtId="0" fontId="60" fillId="0" borderId="0" xfId="0" applyFont="1"/>
    <xf numFmtId="0" fontId="0" fillId="0" borderId="26" xfId="0" applyBorder="1"/>
    <xf numFmtId="0" fontId="57" fillId="25" borderId="21" xfId="0" applyFont="1" applyFill="1" applyBorder="1" applyAlignment="1">
      <alignment horizontal="center" wrapText="1"/>
    </xf>
    <xf numFmtId="0" fontId="57" fillId="25" borderId="0" xfId="0" applyFont="1" applyFill="1" applyBorder="1" applyAlignment="1">
      <alignment horizontal="center" vertical="top" wrapText="1"/>
    </xf>
    <xf numFmtId="0" fontId="57" fillId="25" borderId="22" xfId="0" applyFont="1" applyFill="1" applyBorder="1" applyAlignment="1">
      <alignment horizontal="center" wrapText="1"/>
    </xf>
    <xf numFmtId="0" fontId="57" fillId="25" borderId="20" xfId="0" applyFont="1" applyFill="1" applyBorder="1" applyAlignment="1">
      <alignment horizontal="center" vertical="top" wrapText="1"/>
    </xf>
    <xf numFmtId="0" fontId="57" fillId="25" borderId="18" xfId="0" applyFont="1" applyFill="1" applyBorder="1" applyAlignment="1">
      <alignment horizontal="center" wrapText="1"/>
    </xf>
    <xf numFmtId="0" fontId="57" fillId="25" borderId="19" xfId="0" applyFont="1" applyFill="1" applyBorder="1" applyAlignment="1">
      <alignment horizontal="center" vertical="top" wrapText="1"/>
    </xf>
    <xf numFmtId="0" fontId="57" fillId="25" borderId="20" xfId="0" applyFont="1" applyFill="1" applyBorder="1" applyAlignment="1">
      <alignment horizontal="center" wrapText="1"/>
    </xf>
    <xf numFmtId="0" fontId="57" fillId="25" borderId="0" xfId="0" applyFont="1" applyFill="1" applyBorder="1" applyAlignment="1">
      <alignment horizontal="center" wrapText="1"/>
    </xf>
    <xf numFmtId="0" fontId="57" fillId="25" borderId="19" xfId="0" applyFont="1" applyFill="1" applyBorder="1" applyAlignment="1">
      <alignment horizontal="center" wrapText="1"/>
    </xf>
    <xf numFmtId="3" fontId="0" fillId="0" borderId="0" xfId="0" applyNumberFormat="1"/>
    <xf numFmtId="0" fontId="61" fillId="0" borderId="0" xfId="0" applyFont="1"/>
    <xf numFmtId="0" fontId="62" fillId="0" borderId="0" xfId="0" applyFont="1" applyFill="1" applyBorder="1" applyAlignment="1">
      <alignment horizontal="center" wrapText="1"/>
    </xf>
    <xf numFmtId="3" fontId="62" fillId="0" borderId="0" xfId="0" applyNumberFormat="1" applyFont="1" applyFill="1" applyBorder="1" applyAlignment="1">
      <alignment horizontal="right" vertical="top" wrapText="1"/>
    </xf>
    <xf numFmtId="17" fontId="57" fillId="0" borderId="0" xfId="0" applyNumberFormat="1" applyFont="1"/>
    <xf numFmtId="14" fontId="57" fillId="0" borderId="0" xfId="0" applyNumberFormat="1" applyFont="1" applyAlignment="1">
      <alignment horizontal="left"/>
    </xf>
    <xf numFmtId="0" fontId="59" fillId="27" borderId="29" xfId="0" applyFont="1" applyFill="1" applyBorder="1" applyAlignment="1">
      <alignment horizontal="center" vertical="center" wrapText="1"/>
    </xf>
    <xf numFmtId="0" fontId="0" fillId="0" borderId="30" xfId="0" applyBorder="1"/>
    <xf numFmtId="0" fontId="59" fillId="27" borderId="31" xfId="0" applyFont="1" applyFill="1" applyBorder="1" applyAlignment="1">
      <alignment horizontal="center" wrapText="1"/>
    </xf>
    <xf numFmtId="0" fontId="59" fillId="27" borderId="0" xfId="0" applyFont="1" applyFill="1" applyBorder="1" applyAlignment="1">
      <alignment horizontal="center" vertical="top" wrapText="1"/>
    </xf>
    <xf numFmtId="0" fontId="59" fillId="27" borderId="29" xfId="0" applyFont="1" applyFill="1" applyBorder="1" applyAlignment="1">
      <alignment horizontal="center" wrapText="1"/>
    </xf>
    <xf numFmtId="0" fontId="59" fillId="27" borderId="22" xfId="0" applyFont="1" applyFill="1" applyBorder="1" applyAlignment="1">
      <alignment horizontal="center" wrapText="1"/>
    </xf>
    <xf numFmtId="0" fontId="59" fillId="27" borderId="32" xfId="0" applyFont="1" applyFill="1" applyBorder="1" applyAlignment="1">
      <alignment horizontal="center" vertical="top" wrapText="1"/>
    </xf>
    <xf numFmtId="0" fontId="59" fillId="27" borderId="18" xfId="0" applyFont="1" applyFill="1" applyBorder="1" applyAlignment="1">
      <alignment horizontal="center" wrapText="1"/>
    </xf>
    <xf numFmtId="0" fontId="59" fillId="27" borderId="30" xfId="0" applyFont="1" applyFill="1" applyBorder="1" applyAlignment="1">
      <alignment horizontal="center" vertical="top" wrapText="1"/>
    </xf>
    <xf numFmtId="0" fontId="59" fillId="27" borderId="32" xfId="0" applyFont="1" applyFill="1" applyBorder="1" applyAlignment="1">
      <alignment horizontal="center" wrapText="1"/>
    </xf>
    <xf numFmtId="0" fontId="59" fillId="27" borderId="0" xfId="0" applyFont="1" applyFill="1" applyBorder="1" applyAlignment="1">
      <alignment horizontal="center" wrapText="1"/>
    </xf>
    <xf numFmtId="0" fontId="59" fillId="27" borderId="30" xfId="0" applyFont="1" applyFill="1" applyBorder="1" applyAlignment="1">
      <alignment horizontal="center" wrapText="1"/>
    </xf>
    <xf numFmtId="0" fontId="60" fillId="0" borderId="0" xfId="0" applyFont="1" applyBorder="1" applyAlignment="1">
      <alignment horizontal="center" wrapText="1"/>
    </xf>
    <xf numFmtId="3" fontId="60" fillId="0" borderId="0" xfId="0" applyNumberFormat="1" applyFont="1" applyBorder="1" applyAlignment="1">
      <alignment horizontal="right" vertical="top" wrapText="1"/>
    </xf>
    <xf numFmtId="0" fontId="57" fillId="24" borderId="17" xfId="0" applyFont="1" applyFill="1" applyBorder="1" applyAlignment="1">
      <alignment horizontal="center" vertical="center" wrapText="1"/>
    </xf>
    <xf numFmtId="0" fontId="57" fillId="24" borderId="17" xfId="0" applyFont="1" applyFill="1" applyBorder="1" applyAlignment="1">
      <alignment horizontal="center" wrapText="1"/>
    </xf>
    <xf numFmtId="0" fontId="57" fillId="25" borderId="17" xfId="0" applyFont="1" applyFill="1" applyBorder="1" applyAlignment="1">
      <alignment horizontal="center" vertical="center" wrapText="1"/>
    </xf>
    <xf numFmtId="0" fontId="57" fillId="25" borderId="17" xfId="0" applyFont="1" applyFill="1" applyBorder="1" applyAlignment="1">
      <alignment horizontal="center" wrapText="1"/>
    </xf>
    <xf numFmtId="0" fontId="57" fillId="24" borderId="31" xfId="0" applyFont="1" applyFill="1" applyBorder="1" applyAlignment="1">
      <alignment horizontal="center" wrapText="1"/>
    </xf>
    <xf numFmtId="0" fontId="57" fillId="24" borderId="33" xfId="0" applyFont="1" applyFill="1" applyBorder="1" applyAlignment="1">
      <alignment horizontal="center" wrapText="1"/>
    </xf>
    <xf numFmtId="0" fontId="57" fillId="24" borderId="32" xfId="0" applyFont="1" applyFill="1" applyBorder="1" applyAlignment="1">
      <alignment horizontal="center" vertical="top" wrapText="1"/>
    </xf>
    <xf numFmtId="0" fontId="57" fillId="24" borderId="30" xfId="0" applyFont="1" applyFill="1" applyBorder="1" applyAlignment="1">
      <alignment horizontal="center" vertical="top" wrapText="1"/>
    </xf>
    <xf numFmtId="0" fontId="57" fillId="24" borderId="30" xfId="0" applyFont="1" applyFill="1" applyBorder="1" applyAlignment="1">
      <alignment horizontal="center" wrapText="1"/>
    </xf>
    <xf numFmtId="0" fontId="57" fillId="24" borderId="32" xfId="0" applyFont="1" applyFill="1" applyBorder="1" applyAlignment="1">
      <alignment horizontal="center" wrapText="1"/>
    </xf>
    <xf numFmtId="14" fontId="64" fillId="28" borderId="0" xfId="0" applyNumberFormat="1" applyFont="1" applyFill="1" applyAlignment="1">
      <alignment horizontal="left"/>
    </xf>
    <xf numFmtId="3" fontId="57" fillId="29" borderId="17" xfId="0" applyNumberFormat="1" applyFont="1" applyFill="1" applyBorder="1" applyAlignment="1">
      <alignment horizontal="right" vertical="top" wrapText="1"/>
    </xf>
    <xf numFmtId="0" fontId="65" fillId="0" borderId="0" xfId="0" applyFont="1" applyAlignment="1"/>
    <xf numFmtId="0" fontId="65" fillId="0" borderId="0" xfId="0" applyFont="1"/>
    <xf numFmtId="180" fontId="65" fillId="0" borderId="0" xfId="0" applyNumberFormat="1" applyFont="1"/>
    <xf numFmtId="0" fontId="66" fillId="0" borderId="0" xfId="0" applyFont="1" applyAlignment="1">
      <alignment horizontal="left"/>
    </xf>
    <xf numFmtId="0" fontId="66" fillId="0" borderId="0" xfId="0" applyFont="1"/>
    <xf numFmtId="0" fontId="65" fillId="30" borderId="34" xfId="0" applyFont="1" applyFill="1" applyBorder="1" applyAlignment="1">
      <alignment horizontal="center" vertical="center" wrapText="1"/>
    </xf>
    <xf numFmtId="0" fontId="0" fillId="0" borderId="35" xfId="0" applyBorder="1"/>
    <xf numFmtId="0" fontId="65" fillId="30" borderId="36" xfId="0" applyFont="1" applyFill="1" applyBorder="1" applyAlignment="1">
      <alignment horizontal="center" wrapText="1"/>
    </xf>
    <xf numFmtId="0" fontId="65" fillId="30" borderId="0" xfId="0" applyFont="1" applyFill="1" applyBorder="1" applyAlignment="1">
      <alignment horizontal="center" vertical="top" wrapText="1"/>
    </xf>
    <xf numFmtId="0" fontId="65" fillId="30" borderId="34" xfId="0" applyFont="1" applyFill="1" applyBorder="1" applyAlignment="1">
      <alignment horizontal="center" wrapText="1"/>
    </xf>
    <xf numFmtId="0" fontId="65" fillId="30" borderId="37" xfId="0" applyFont="1" applyFill="1" applyBorder="1" applyAlignment="1">
      <alignment horizontal="center" wrapText="1"/>
    </xf>
    <xf numFmtId="0" fontId="65" fillId="30" borderId="38" xfId="0" applyFont="1" applyFill="1" applyBorder="1" applyAlignment="1">
      <alignment horizontal="center" vertical="top" wrapText="1"/>
    </xf>
    <xf numFmtId="0" fontId="65" fillId="30" borderId="39" xfId="0" applyFont="1" applyFill="1" applyBorder="1" applyAlignment="1">
      <alignment horizontal="center" wrapText="1"/>
    </xf>
    <xf numFmtId="0" fontId="65" fillId="30" borderId="35" xfId="0" applyFont="1" applyFill="1" applyBorder="1" applyAlignment="1">
      <alignment horizontal="center" vertical="top" wrapText="1"/>
    </xf>
    <xf numFmtId="0" fontId="65" fillId="30" borderId="38" xfId="0" applyFont="1" applyFill="1" applyBorder="1" applyAlignment="1">
      <alignment horizontal="center" wrapText="1"/>
    </xf>
    <xf numFmtId="0" fontId="65" fillId="30" borderId="0" xfId="0" applyFont="1" applyFill="1" applyBorder="1" applyAlignment="1">
      <alignment horizontal="center" wrapText="1"/>
    </xf>
    <xf numFmtId="0" fontId="65" fillId="30" borderId="35" xfId="0" applyFont="1" applyFill="1" applyBorder="1" applyAlignment="1">
      <alignment horizontal="center" wrapText="1"/>
    </xf>
    <xf numFmtId="0" fontId="59" fillId="32" borderId="17" xfId="0" applyFont="1" applyFill="1" applyBorder="1" applyAlignment="1">
      <alignment horizontal="center" vertical="center" wrapText="1"/>
    </xf>
    <xf numFmtId="0" fontId="59" fillId="32" borderId="21" xfId="0" applyFont="1" applyFill="1" applyBorder="1" applyAlignment="1">
      <alignment horizontal="center" wrapText="1"/>
    </xf>
    <xf numFmtId="0" fontId="59" fillId="32" borderId="0" xfId="0" applyFont="1" applyFill="1" applyBorder="1" applyAlignment="1">
      <alignment horizontal="center" vertical="top" wrapText="1"/>
    </xf>
    <xf numFmtId="0" fontId="59" fillId="32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3" fontId="59" fillId="33" borderId="17" xfId="0" applyNumberFormat="1" applyFont="1" applyFill="1" applyBorder="1" applyAlignment="1">
      <alignment horizontal="right" vertical="top" wrapText="1"/>
    </xf>
    <xf numFmtId="0" fontId="59" fillId="32" borderId="22" xfId="0" applyFont="1" applyFill="1" applyBorder="1" applyAlignment="1">
      <alignment horizontal="center" wrapText="1"/>
    </xf>
    <xf numFmtId="0" fontId="59" fillId="32" borderId="20" xfId="0" applyFont="1" applyFill="1" applyBorder="1" applyAlignment="1">
      <alignment horizontal="center" vertical="top" wrapText="1"/>
    </xf>
    <xf numFmtId="0" fontId="59" fillId="32" borderId="18" xfId="0" applyFont="1" applyFill="1" applyBorder="1" applyAlignment="1">
      <alignment horizontal="center" wrapText="1"/>
    </xf>
    <xf numFmtId="0" fontId="59" fillId="32" borderId="19" xfId="0" applyFont="1" applyFill="1" applyBorder="1" applyAlignment="1">
      <alignment horizontal="center" vertical="top" wrapText="1"/>
    </xf>
    <xf numFmtId="0" fontId="59" fillId="32" borderId="20" xfId="0" applyFont="1" applyFill="1" applyBorder="1" applyAlignment="1">
      <alignment horizontal="center" wrapText="1"/>
    </xf>
    <xf numFmtId="0" fontId="59" fillId="32" borderId="0" xfId="0" applyFont="1" applyFill="1" applyBorder="1" applyAlignment="1">
      <alignment horizontal="center" wrapText="1"/>
    </xf>
    <xf numFmtId="0" fontId="59" fillId="32" borderId="19" xfId="0" applyFont="1" applyFill="1" applyBorder="1" applyAlignment="1">
      <alignment horizontal="center" wrapText="1"/>
    </xf>
    <xf numFmtId="3" fontId="60" fillId="32" borderId="17" xfId="0" applyNumberFormat="1" applyFont="1" applyFill="1" applyBorder="1" applyAlignment="1">
      <alignment horizontal="right" vertical="top" wrapText="1"/>
    </xf>
    <xf numFmtId="14" fontId="68" fillId="25" borderId="0" xfId="0" applyNumberFormat="1" applyFont="1" applyFill="1" applyAlignment="1">
      <alignment horizontal="left"/>
    </xf>
    <xf numFmtId="14" fontId="69" fillId="28" borderId="0" xfId="0" applyNumberFormat="1" applyFont="1" applyFill="1" applyAlignment="1">
      <alignment horizontal="left"/>
    </xf>
    <xf numFmtId="0" fontId="59" fillId="27" borderId="17" xfId="0" applyFont="1" applyFill="1" applyBorder="1" applyAlignment="1">
      <alignment horizontal="center" vertical="center" wrapText="1"/>
    </xf>
    <xf numFmtId="0" fontId="59" fillId="27" borderId="21" xfId="0" applyFont="1" applyFill="1" applyBorder="1" applyAlignment="1">
      <alignment horizontal="center" wrapText="1"/>
    </xf>
    <xf numFmtId="0" fontId="59" fillId="27" borderId="17" xfId="0" applyFont="1" applyFill="1" applyBorder="1" applyAlignment="1">
      <alignment horizontal="center" wrapText="1"/>
    </xf>
    <xf numFmtId="0" fontId="59" fillId="27" borderId="20" xfId="0" applyFont="1" applyFill="1" applyBorder="1" applyAlignment="1">
      <alignment horizontal="center" vertical="top" wrapText="1"/>
    </xf>
    <xf numFmtId="0" fontId="59" fillId="27" borderId="19" xfId="0" applyFont="1" applyFill="1" applyBorder="1" applyAlignment="1">
      <alignment horizontal="center" vertical="top" wrapText="1"/>
    </xf>
    <xf numFmtId="0" fontId="59" fillId="27" borderId="20" xfId="0" applyFont="1" applyFill="1" applyBorder="1" applyAlignment="1">
      <alignment horizontal="center" wrapText="1"/>
    </xf>
    <xf numFmtId="0" fontId="59" fillId="27" borderId="19" xfId="0" applyFont="1" applyFill="1" applyBorder="1" applyAlignment="1">
      <alignment horizontal="center" wrapText="1"/>
    </xf>
    <xf numFmtId="14" fontId="70" fillId="25" borderId="0" xfId="0" applyNumberFormat="1" applyFont="1" applyFill="1" applyAlignment="1">
      <alignment horizontal="left"/>
    </xf>
    <xf numFmtId="0" fontId="57" fillId="38" borderId="22" xfId="0" applyFont="1" applyFill="1" applyBorder="1" applyAlignment="1">
      <alignment horizontal="center" wrapText="1"/>
    </xf>
    <xf numFmtId="0" fontId="57" fillId="38" borderId="0" xfId="0" applyFont="1" applyFill="1" applyBorder="1" applyAlignment="1">
      <alignment horizontal="center" vertical="top" wrapText="1"/>
    </xf>
    <xf numFmtId="0" fontId="57" fillId="38" borderId="17" xfId="0" applyFont="1" applyFill="1" applyBorder="1" applyAlignment="1">
      <alignment horizontal="center" wrapText="1"/>
    </xf>
    <xf numFmtId="0" fontId="57" fillId="38" borderId="20" xfId="0" applyFont="1" applyFill="1" applyBorder="1" applyAlignment="1">
      <alignment horizontal="center" vertical="top" wrapText="1"/>
    </xf>
    <xf numFmtId="0" fontId="57" fillId="38" borderId="18" xfId="0" applyFont="1" applyFill="1" applyBorder="1" applyAlignment="1">
      <alignment horizontal="center" wrapText="1"/>
    </xf>
    <xf numFmtId="0" fontId="57" fillId="38" borderId="19" xfId="0" applyFont="1" applyFill="1" applyBorder="1" applyAlignment="1">
      <alignment horizontal="center" vertical="top" wrapText="1"/>
    </xf>
    <xf numFmtId="0" fontId="57" fillId="38" borderId="21" xfId="0" applyFont="1" applyFill="1" applyBorder="1" applyAlignment="1">
      <alignment horizontal="center" wrapText="1"/>
    </xf>
    <xf numFmtId="3" fontId="57" fillId="37" borderId="17" xfId="0" applyNumberFormat="1" applyFont="1" applyFill="1" applyBorder="1" applyAlignment="1">
      <alignment horizontal="right" vertical="top" wrapText="1"/>
    </xf>
    <xf numFmtId="0" fontId="57" fillId="40" borderId="21" xfId="0" applyFont="1" applyFill="1" applyBorder="1" applyAlignment="1">
      <alignment horizontal="center" wrapText="1"/>
    </xf>
    <xf numFmtId="0" fontId="57" fillId="40" borderId="20" xfId="0" applyFont="1" applyFill="1" applyBorder="1" applyAlignment="1">
      <alignment horizontal="center" wrapText="1"/>
    </xf>
    <xf numFmtId="0" fontId="57" fillId="40" borderId="17" xfId="0" applyFont="1" applyFill="1" applyBorder="1" applyAlignment="1">
      <alignment horizontal="center" wrapText="1"/>
    </xf>
    <xf numFmtId="0" fontId="57" fillId="40" borderId="22" xfId="0" applyFont="1" applyFill="1" applyBorder="1" applyAlignment="1">
      <alignment horizontal="center" wrapText="1"/>
    </xf>
    <xf numFmtId="0" fontId="57" fillId="40" borderId="0" xfId="0" applyFont="1" applyFill="1" applyBorder="1" applyAlignment="1">
      <alignment horizontal="center" wrapText="1"/>
    </xf>
    <xf numFmtId="0" fontId="57" fillId="40" borderId="18" xfId="0" applyFont="1" applyFill="1" applyBorder="1" applyAlignment="1">
      <alignment horizontal="center" wrapText="1"/>
    </xf>
    <xf numFmtId="0" fontId="57" fillId="40" borderId="19" xfId="0" applyFont="1" applyFill="1" applyBorder="1" applyAlignment="1">
      <alignment horizontal="center" wrapText="1"/>
    </xf>
    <xf numFmtId="3" fontId="57" fillId="39" borderId="17" xfId="0" applyNumberFormat="1" applyFont="1" applyFill="1" applyBorder="1" applyAlignment="1">
      <alignment horizontal="right" vertical="top" wrapText="1"/>
    </xf>
    <xf numFmtId="0" fontId="57" fillId="41" borderId="21" xfId="0" applyFont="1" applyFill="1" applyBorder="1" applyAlignment="1">
      <alignment horizontal="center" wrapText="1"/>
    </xf>
    <xf numFmtId="0" fontId="57" fillId="41" borderId="17" xfId="0" applyFont="1" applyFill="1" applyBorder="1" applyAlignment="1">
      <alignment horizontal="center" wrapText="1"/>
    </xf>
    <xf numFmtId="0" fontId="57" fillId="41" borderId="22" xfId="0" applyFont="1" applyFill="1" applyBorder="1" applyAlignment="1">
      <alignment horizontal="center" wrapText="1"/>
    </xf>
    <xf numFmtId="0" fontId="57" fillId="41" borderId="0" xfId="0" applyFont="1" applyFill="1" applyBorder="1" applyAlignment="1">
      <alignment horizontal="center" wrapText="1"/>
    </xf>
    <xf numFmtId="0" fontId="57" fillId="41" borderId="18" xfId="0" applyFont="1" applyFill="1" applyBorder="1" applyAlignment="1">
      <alignment horizontal="center" wrapText="1"/>
    </xf>
    <xf numFmtId="3" fontId="57" fillId="42" borderId="17" xfId="0" applyNumberFormat="1" applyFont="1" applyFill="1" applyBorder="1" applyAlignment="1">
      <alignment horizontal="right" vertical="top" wrapText="1"/>
    </xf>
    <xf numFmtId="3" fontId="71" fillId="38" borderId="17" xfId="0" applyNumberFormat="1" applyFont="1" applyFill="1" applyBorder="1" applyAlignment="1">
      <alignment horizontal="right" vertical="center" wrapText="1"/>
    </xf>
    <xf numFmtId="3" fontId="71" fillId="40" borderId="17" xfId="0" applyNumberFormat="1" applyFont="1" applyFill="1" applyBorder="1" applyAlignment="1">
      <alignment horizontal="right" vertical="center" wrapText="1"/>
    </xf>
    <xf numFmtId="3" fontId="71" fillId="41" borderId="17" xfId="0" applyNumberFormat="1" applyFont="1" applyFill="1" applyBorder="1" applyAlignment="1">
      <alignment horizontal="right" vertical="center" wrapText="1"/>
    </xf>
    <xf numFmtId="3" fontId="71" fillId="24" borderId="17" xfId="0" applyNumberFormat="1" applyFont="1" applyFill="1" applyBorder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57" fillId="24" borderId="23" xfId="0" applyFont="1" applyFill="1" applyBorder="1" applyAlignment="1">
      <alignment horizontal="center" wrapText="1"/>
    </xf>
    <xf numFmtId="0" fontId="59" fillId="27" borderId="29" xfId="0" applyFont="1" applyFill="1" applyBorder="1" applyAlignment="1">
      <alignment horizontal="center" wrapText="1"/>
    </xf>
    <xf numFmtId="0" fontId="59" fillId="27" borderId="29" xfId="0" applyFont="1" applyFill="1" applyBorder="1" applyAlignment="1">
      <alignment horizontal="center" vertical="top" wrapText="1"/>
    </xf>
    <xf numFmtId="0" fontId="57" fillId="24" borderId="44" xfId="0" applyFont="1" applyFill="1" applyBorder="1" applyAlignment="1">
      <alignment horizontal="center" wrapText="1"/>
    </xf>
    <xf numFmtId="0" fontId="57" fillId="24" borderId="31" xfId="0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57" fillId="24" borderId="17" xfId="0" applyFont="1" applyFill="1" applyBorder="1" applyAlignment="1">
      <alignment horizontal="center" vertical="center" wrapText="1"/>
    </xf>
    <xf numFmtId="0" fontId="71" fillId="24" borderId="17" xfId="0" applyFont="1" applyFill="1" applyBorder="1" applyAlignment="1">
      <alignment horizontal="center" vertical="center" wrapText="1"/>
    </xf>
    <xf numFmtId="0" fontId="71" fillId="38" borderId="23" xfId="0" applyFont="1" applyFill="1" applyBorder="1" applyAlignment="1">
      <alignment horizontal="center" vertical="center" wrapText="1"/>
    </xf>
    <xf numFmtId="0" fontId="71" fillId="38" borderId="24" xfId="0" applyFont="1" applyFill="1" applyBorder="1" applyAlignment="1">
      <alignment horizontal="center" vertical="center" wrapText="1"/>
    </xf>
    <xf numFmtId="0" fontId="71" fillId="38" borderId="25" xfId="0" applyFont="1" applyFill="1" applyBorder="1" applyAlignment="1">
      <alignment horizontal="center" vertical="center" wrapText="1"/>
    </xf>
    <xf numFmtId="0" fontId="71" fillId="40" borderId="23" xfId="0" applyFont="1" applyFill="1" applyBorder="1" applyAlignment="1">
      <alignment horizontal="center" vertical="center" wrapText="1"/>
    </xf>
    <xf numFmtId="0" fontId="71" fillId="40" borderId="24" xfId="0" applyFont="1" applyFill="1" applyBorder="1" applyAlignment="1">
      <alignment horizontal="center" vertical="center" wrapText="1"/>
    </xf>
    <xf numFmtId="0" fontId="71" fillId="40" borderId="25" xfId="0" applyFont="1" applyFill="1" applyBorder="1" applyAlignment="1">
      <alignment horizontal="center" vertical="center" wrapText="1"/>
    </xf>
    <xf numFmtId="0" fontId="71" fillId="41" borderId="17" xfId="0" applyFont="1" applyFill="1" applyBorder="1" applyAlignment="1">
      <alignment horizontal="center" vertical="center" wrapText="1"/>
    </xf>
    <xf numFmtId="0" fontId="64" fillId="28" borderId="0" xfId="0" applyFont="1" applyFill="1" applyAlignment="1">
      <alignment horizontal="left"/>
    </xf>
    <xf numFmtId="0" fontId="58" fillId="24" borderId="17" xfId="0" applyFont="1" applyFill="1" applyBorder="1" applyAlignment="1">
      <alignment horizontal="center" wrapText="1"/>
    </xf>
    <xf numFmtId="0" fontId="58" fillId="0" borderId="0" xfId="0" applyFont="1" applyAlignment="1">
      <alignment horizontal="center"/>
    </xf>
    <xf numFmtId="0" fontId="57" fillId="24" borderId="23" xfId="0" applyFont="1" applyFill="1" applyBorder="1" applyAlignment="1">
      <alignment horizontal="center" wrapText="1"/>
    </xf>
    <xf numFmtId="0" fontId="57" fillId="24" borderId="24" xfId="0" applyFont="1" applyFill="1" applyBorder="1" applyAlignment="1">
      <alignment horizontal="center" wrapText="1"/>
    </xf>
    <xf numFmtId="0" fontId="57" fillId="24" borderId="25" xfId="0" applyFont="1" applyFill="1" applyBorder="1" applyAlignment="1">
      <alignment horizontal="center" wrapText="1"/>
    </xf>
    <xf numFmtId="0" fontId="57" fillId="24" borderId="17" xfId="0" applyFont="1" applyFill="1" applyBorder="1" applyAlignment="1">
      <alignment horizontal="center" wrapText="1"/>
    </xf>
    <xf numFmtId="0" fontId="57" fillId="24" borderId="23" xfId="0" applyFont="1" applyFill="1" applyBorder="1" applyAlignment="1">
      <alignment horizontal="center" vertical="center" wrapText="1"/>
    </xf>
    <xf numFmtId="0" fontId="57" fillId="24" borderId="24" xfId="0" applyFont="1" applyFill="1" applyBorder="1" applyAlignment="1">
      <alignment horizontal="center" vertical="center" wrapText="1"/>
    </xf>
    <xf numFmtId="0" fontId="57" fillId="24" borderId="25" xfId="0" applyFont="1" applyFill="1" applyBorder="1" applyAlignment="1">
      <alignment horizontal="center" vertical="center" wrapText="1"/>
    </xf>
    <xf numFmtId="0" fontId="66" fillId="30" borderId="34" xfId="0" applyFont="1" applyFill="1" applyBorder="1" applyAlignment="1">
      <alignment horizontal="center" wrapText="1"/>
    </xf>
    <xf numFmtId="0" fontId="66" fillId="0" borderId="0" xfId="0" applyFont="1" applyFill="1" applyBorder="1" applyAlignment="1">
      <alignment horizontal="center"/>
    </xf>
    <xf numFmtId="0" fontId="65" fillId="30" borderId="34" xfId="0" applyFont="1" applyFill="1" applyBorder="1" applyAlignment="1">
      <alignment horizontal="center" vertical="center" wrapText="1"/>
    </xf>
    <xf numFmtId="0" fontId="65" fillId="30" borderId="34" xfId="0" applyFont="1" applyFill="1" applyBorder="1" applyAlignment="1">
      <alignment horizontal="center" wrapText="1"/>
    </xf>
    <xf numFmtId="0" fontId="67" fillId="31" borderId="0" xfId="0" applyFont="1" applyFill="1" applyBorder="1" applyAlignment="1">
      <alignment horizontal="left"/>
    </xf>
    <xf numFmtId="0" fontId="60" fillId="32" borderId="17" xfId="0" applyFont="1" applyFill="1" applyBorder="1" applyAlignment="1">
      <alignment horizontal="center" wrapText="1"/>
    </xf>
    <xf numFmtId="0" fontId="60" fillId="0" borderId="0" xfId="0" applyFont="1" applyBorder="1" applyAlignment="1">
      <alignment horizontal="center"/>
    </xf>
    <xf numFmtId="0" fontId="59" fillId="32" borderId="17" xfId="0" applyFont="1" applyFill="1" applyBorder="1" applyAlignment="1">
      <alignment horizontal="center" vertical="center" wrapText="1"/>
    </xf>
    <xf numFmtId="0" fontId="59" fillId="32" borderId="17" xfId="0" applyFont="1" applyFill="1" applyBorder="1" applyAlignment="1">
      <alignment horizontal="center" wrapText="1"/>
    </xf>
    <xf numFmtId="0" fontId="68" fillId="25" borderId="0" xfId="0" applyFont="1" applyFill="1" applyAlignment="1">
      <alignment horizontal="left"/>
    </xf>
    <xf numFmtId="0" fontId="58" fillId="25" borderId="17" xfId="0" applyFont="1" applyFill="1" applyBorder="1" applyAlignment="1">
      <alignment horizontal="center" wrapText="1"/>
    </xf>
    <xf numFmtId="0" fontId="57" fillId="25" borderId="17" xfId="0" applyFont="1" applyFill="1" applyBorder="1" applyAlignment="1">
      <alignment horizontal="center" vertical="center" wrapText="1"/>
    </xf>
    <xf numFmtId="0" fontId="57" fillId="25" borderId="23" xfId="0" applyFont="1" applyFill="1" applyBorder="1" applyAlignment="1">
      <alignment horizontal="center" wrapText="1"/>
    </xf>
    <xf numFmtId="0" fontId="57" fillId="25" borderId="24" xfId="0" applyFont="1" applyFill="1" applyBorder="1" applyAlignment="1">
      <alignment horizontal="center" wrapText="1"/>
    </xf>
    <xf numFmtId="0" fontId="57" fillId="25" borderId="25" xfId="0" applyFont="1" applyFill="1" applyBorder="1" applyAlignment="1">
      <alignment horizontal="center" wrapText="1"/>
    </xf>
    <xf numFmtId="0" fontId="57" fillId="25" borderId="17" xfId="0" applyFont="1" applyFill="1" applyBorder="1" applyAlignment="1">
      <alignment horizontal="center" wrapText="1"/>
    </xf>
    <xf numFmtId="0" fontId="64" fillId="28" borderId="0" xfId="0" applyFont="1" applyFill="1" applyAlignment="1" applyProtection="1">
      <alignment horizontal="left"/>
    </xf>
    <xf numFmtId="0" fontId="58" fillId="24" borderId="23" xfId="0" applyFont="1" applyFill="1" applyBorder="1" applyAlignment="1">
      <alignment horizontal="center" wrapText="1"/>
    </xf>
    <xf numFmtId="0" fontId="60" fillId="27" borderId="17" xfId="0" applyFont="1" applyFill="1" applyBorder="1" applyAlignment="1">
      <alignment horizontal="center" wrapText="1"/>
    </xf>
    <xf numFmtId="0" fontId="59" fillId="27" borderId="17" xfId="0" applyFont="1" applyFill="1" applyBorder="1" applyAlignment="1">
      <alignment horizontal="center" vertical="center" wrapText="1"/>
    </xf>
    <xf numFmtId="0" fontId="59" fillId="27" borderId="17" xfId="0" applyFont="1" applyFill="1" applyBorder="1" applyAlignment="1">
      <alignment horizontal="center" wrapText="1"/>
    </xf>
    <xf numFmtId="0" fontId="58" fillId="0" borderId="0" xfId="0" applyFont="1" applyBorder="1" applyAlignment="1">
      <alignment horizontal="center"/>
    </xf>
    <xf numFmtId="0" fontId="60" fillId="27" borderId="29" xfId="0" applyFont="1" applyFill="1" applyBorder="1" applyAlignment="1">
      <alignment horizontal="center" wrapText="1"/>
    </xf>
    <xf numFmtId="0" fontId="59" fillId="27" borderId="29" xfId="0" applyFont="1" applyFill="1" applyBorder="1" applyAlignment="1">
      <alignment horizontal="center" vertical="center" wrapText="1"/>
    </xf>
    <xf numFmtId="0" fontId="59" fillId="27" borderId="29" xfId="0" applyFont="1" applyFill="1" applyBorder="1" applyAlignment="1">
      <alignment horizontal="center" wrapText="1"/>
    </xf>
    <xf numFmtId="0" fontId="64" fillId="35" borderId="0" xfId="0" applyFont="1" applyFill="1" applyBorder="1" applyAlignment="1" applyProtection="1">
      <alignment horizontal="left"/>
      <protection locked="0"/>
    </xf>
    <xf numFmtId="0" fontId="58" fillId="25" borderId="17" xfId="0" applyFont="1" applyFill="1" applyBorder="1" applyAlignment="1">
      <alignment horizontal="center" vertical="center" wrapText="1"/>
    </xf>
    <xf numFmtId="0" fontId="57" fillId="25" borderId="23" xfId="0" applyFont="1" applyFill="1" applyBorder="1" applyAlignment="1">
      <alignment horizontal="center" vertical="center" wrapText="1"/>
    </xf>
    <xf numFmtId="0" fontId="57" fillId="25" borderId="24" xfId="0" applyFont="1" applyFill="1" applyBorder="1" applyAlignment="1">
      <alignment horizontal="center" vertical="center" wrapText="1"/>
    </xf>
    <xf numFmtId="0" fontId="57" fillId="25" borderId="25" xfId="0" applyFont="1" applyFill="1" applyBorder="1" applyAlignment="1">
      <alignment horizontal="center" vertical="center" wrapText="1"/>
    </xf>
    <xf numFmtId="14" fontId="67" fillId="31" borderId="0" xfId="0" applyNumberFormat="1" applyFont="1" applyFill="1" applyAlignment="1">
      <alignment horizontal="left"/>
    </xf>
    <xf numFmtId="0" fontId="59" fillId="27" borderId="71" xfId="0" applyFont="1" applyFill="1" applyBorder="1" applyAlignment="1">
      <alignment horizontal="center" wrapText="1"/>
    </xf>
    <xf numFmtId="0" fontId="59" fillId="27" borderId="71" xfId="0" applyFont="1" applyFill="1" applyBorder="1" applyAlignment="1">
      <alignment horizontal="center" wrapText="1"/>
    </xf>
    <xf numFmtId="0" fontId="60" fillId="27" borderId="71" xfId="0" applyFont="1" applyFill="1" applyBorder="1" applyAlignment="1">
      <alignment horizontal="center" wrapText="1"/>
    </xf>
    <xf numFmtId="0" fontId="59" fillId="27" borderId="72" xfId="0" applyFont="1" applyFill="1" applyBorder="1" applyAlignment="1">
      <alignment horizontal="center" vertical="center" wrapText="1"/>
    </xf>
    <xf numFmtId="3" fontId="60" fillId="32" borderId="70" xfId="236" applyNumberFormat="1" applyFont="1" applyFill="1" applyBorder="1" applyAlignment="1">
      <alignment horizontal="right" vertical="top" wrapText="1"/>
    </xf>
    <xf numFmtId="0" fontId="59" fillId="0" borderId="70" xfId="236" applyNumberFormat="1" applyFont="1" applyBorder="1" applyAlignment="1">
      <alignment horizontal="right" vertical="top" wrapText="1"/>
    </xf>
    <xf numFmtId="180" fontId="67" fillId="31" borderId="0" xfId="236" applyNumberFormat="1" applyFont="1" applyFill="1" applyAlignment="1">
      <alignment horizontal="left"/>
    </xf>
    <xf numFmtId="3" fontId="59" fillId="0" borderId="70" xfId="236" applyNumberFormat="1" applyFont="1" applyBorder="1" applyAlignment="1">
      <alignment horizontal="right" vertical="top" wrapText="1"/>
    </xf>
    <xf numFmtId="3" fontId="59" fillId="33" borderId="70" xfId="236" applyNumberFormat="1" applyFont="1" applyFill="1" applyBorder="1" applyAlignment="1">
      <alignment horizontal="right" vertical="top" wrapText="1"/>
    </xf>
    <xf numFmtId="3" fontId="60" fillId="32" borderId="70" xfId="236" applyNumberFormat="1" applyFont="1" applyFill="1" applyBorder="1" applyAlignment="1">
      <alignment horizontal="right" vertical="top" wrapText="1"/>
    </xf>
    <xf numFmtId="3" fontId="60" fillId="27" borderId="70" xfId="236" applyNumberFormat="1" applyFont="1" applyFill="1" applyBorder="1" applyAlignment="1">
      <alignment horizontal="right" vertical="top" wrapText="1"/>
    </xf>
    <xf numFmtId="3" fontId="59" fillId="33" borderId="70" xfId="236" applyNumberFormat="1" applyFont="1" applyFill="1" applyBorder="1" applyAlignment="1">
      <alignment horizontal="right" vertical="top" wrapText="1"/>
    </xf>
    <xf numFmtId="0" fontId="41" fillId="0" borderId="70" xfId="236" applyBorder="1" applyProtection="1">
      <protection locked="0"/>
    </xf>
    <xf numFmtId="180" fontId="67" fillId="35" borderId="0" xfId="236" applyNumberFormat="1" applyFont="1" applyFill="1" applyAlignment="1">
      <alignment horizontal="left"/>
    </xf>
    <xf numFmtId="0" fontId="59" fillId="0" borderId="0" xfId="236" applyFont="1"/>
    <xf numFmtId="0" fontId="59" fillId="0" borderId="0" xfId="236" applyFont="1" applyAlignment="1"/>
    <xf numFmtId="3" fontId="124" fillId="0" borderId="34" xfId="423" applyNumberFormat="1" applyFont="1" applyBorder="1" applyAlignment="1">
      <alignment horizontal="right" vertical="top" wrapText="1"/>
    </xf>
    <xf numFmtId="3" fontId="125" fillId="30" borderId="34" xfId="423" applyNumberFormat="1" applyFont="1" applyFill="1" applyBorder="1" applyAlignment="1">
      <alignment horizontal="right" vertical="top" wrapText="1"/>
    </xf>
    <xf numFmtId="3" fontId="58" fillId="24" borderId="70" xfId="0" applyNumberFormat="1" applyFont="1" applyFill="1" applyBorder="1" applyAlignment="1">
      <alignment horizontal="right" vertical="top" wrapText="1"/>
    </xf>
    <xf numFmtId="3" fontId="57" fillId="29" borderId="70" xfId="0" applyNumberFormat="1" applyFont="1" applyFill="1" applyBorder="1" applyAlignment="1">
      <alignment horizontal="right" vertical="top" wrapText="1"/>
    </xf>
    <xf numFmtId="14" fontId="64" fillId="28" borderId="0" xfId="0" applyNumberFormat="1" applyFont="1" applyFill="1" applyAlignment="1">
      <alignment horizontal="left"/>
    </xf>
    <xf numFmtId="0" fontId="3" fillId="26" borderId="70" xfId="745" quotePrefix="1" applyFont="1" applyFill="1" applyBorder="1" applyAlignment="1" applyProtection="1">
      <alignment horizontal="right"/>
      <protection locked="0"/>
    </xf>
    <xf numFmtId="0" fontId="3" fillId="26" borderId="70" xfId="745" applyFont="1" applyFill="1" applyBorder="1" applyAlignment="1" applyProtection="1">
      <alignment horizontal="right"/>
      <protection locked="0"/>
    </xf>
    <xf numFmtId="0" fontId="3" fillId="0" borderId="70" xfId="745" applyFont="1" applyBorder="1" applyAlignment="1"/>
    <xf numFmtId="0" fontId="3" fillId="0" borderId="70" xfId="745" applyFont="1" applyBorder="1" applyAlignment="1">
      <alignment horizontal="right"/>
    </xf>
    <xf numFmtId="0" fontId="3" fillId="26" borderId="70" xfId="829" quotePrefix="1" applyFont="1" applyFill="1" applyBorder="1" applyAlignment="1" applyProtection="1">
      <alignment horizontal="right"/>
      <protection locked="0"/>
    </xf>
    <xf numFmtId="0" fontId="3" fillId="0" borderId="70" xfId="829" applyFont="1" applyBorder="1"/>
    <xf numFmtId="0" fontId="3" fillId="0" borderId="70" xfId="829" applyFont="1" applyBorder="1" applyAlignment="1">
      <alignment horizontal="right"/>
    </xf>
    <xf numFmtId="3" fontId="60" fillId="27" borderId="70" xfId="236" applyNumberFormat="1" applyFont="1" applyFill="1" applyBorder="1" applyAlignment="1">
      <alignment horizontal="right" vertical="top" wrapText="1"/>
    </xf>
    <xf numFmtId="3" fontId="60" fillId="0" borderId="70" xfId="236" applyNumberFormat="1" applyFont="1" applyBorder="1" applyAlignment="1">
      <alignment horizontal="right" vertical="top" wrapText="1"/>
    </xf>
    <xf numFmtId="0" fontId="126" fillId="0" borderId="70" xfId="236" applyFont="1" applyBorder="1"/>
    <xf numFmtId="3" fontId="59" fillId="0" borderId="70" xfId="236" applyNumberFormat="1" applyFont="1" applyBorder="1" applyAlignment="1">
      <alignment horizontal="right" vertical="top" wrapText="1"/>
    </xf>
    <xf numFmtId="0" fontId="41" fillId="0" borderId="70" xfId="236" applyBorder="1"/>
    <xf numFmtId="0" fontId="67" fillId="35" borderId="0" xfId="236" applyFont="1" applyFill="1" applyBorder="1" applyAlignment="1">
      <alignment horizontal="left"/>
    </xf>
    <xf numFmtId="3" fontId="57" fillId="0" borderId="70" xfId="0" applyNumberFormat="1" applyFont="1" applyBorder="1" applyAlignment="1">
      <alignment horizontal="right" vertical="top" wrapText="1"/>
    </xf>
    <xf numFmtId="3" fontId="58" fillId="25" borderId="70" xfId="0" applyNumberFormat="1" applyFont="1" applyFill="1" applyBorder="1" applyAlignment="1">
      <alignment horizontal="right" vertical="top" wrapText="1"/>
    </xf>
    <xf numFmtId="3" fontId="57" fillId="34" borderId="70" xfId="0" applyNumberFormat="1" applyFont="1" applyFill="1" applyBorder="1" applyAlignment="1">
      <alignment horizontal="right" vertical="top" wrapText="1"/>
    </xf>
    <xf numFmtId="14" fontId="68" fillId="25" borderId="0" xfId="0" applyNumberFormat="1" applyFont="1" applyFill="1" applyAlignment="1">
      <alignment horizontal="left"/>
    </xf>
    <xf numFmtId="0" fontId="57" fillId="0" borderId="0" xfId="0" applyFont="1" applyAlignment="1"/>
    <xf numFmtId="0" fontId="57" fillId="0" borderId="0" xfId="0" applyFont="1"/>
    <xf numFmtId="3" fontId="57" fillId="0" borderId="70" xfId="0" applyNumberFormat="1" applyFont="1" applyBorder="1" applyAlignment="1">
      <alignment horizontal="right" vertical="top" wrapText="1"/>
    </xf>
    <xf numFmtId="3" fontId="58" fillId="24" borderId="70" xfId="0" applyNumberFormat="1" applyFont="1" applyFill="1" applyBorder="1" applyAlignment="1">
      <alignment horizontal="right" vertical="top" wrapText="1"/>
    </xf>
    <xf numFmtId="3" fontId="57" fillId="29" borderId="70" xfId="0" applyNumberFormat="1" applyFont="1" applyFill="1" applyBorder="1" applyAlignment="1">
      <alignment horizontal="right" vertical="top" wrapText="1"/>
    </xf>
    <xf numFmtId="3" fontId="57" fillId="0" borderId="70" xfId="228" applyNumberFormat="1" applyFont="1" applyBorder="1" applyAlignment="1">
      <alignment horizontal="right" vertical="top" wrapText="1"/>
    </xf>
    <xf numFmtId="3" fontId="57" fillId="29" borderId="70" xfId="228" applyNumberFormat="1" applyFont="1" applyFill="1" applyBorder="1" applyAlignment="1">
      <alignment horizontal="right" vertical="top" wrapText="1"/>
    </xf>
    <xf numFmtId="3" fontId="58" fillId="24" borderId="70" xfId="228" applyNumberFormat="1" applyFont="1" applyFill="1" applyBorder="1" applyAlignment="1">
      <alignment horizontal="right" vertical="top" wrapText="1"/>
    </xf>
    <xf numFmtId="3" fontId="58" fillId="24" borderId="70" xfId="0" applyNumberFormat="1" applyFont="1" applyFill="1" applyBorder="1" applyAlignment="1">
      <alignment horizontal="right" vertical="top" wrapText="1"/>
    </xf>
    <xf numFmtId="3" fontId="57" fillId="29" borderId="70" xfId="0" applyNumberFormat="1" applyFont="1" applyFill="1" applyBorder="1" applyAlignment="1">
      <alignment horizontal="right" vertical="top" wrapText="1"/>
    </xf>
    <xf numFmtId="3" fontId="57" fillId="0" borderId="70" xfId="0" applyNumberFormat="1" applyFont="1" applyBorder="1" applyAlignment="1" applyProtection="1">
      <alignment horizontal="right" vertical="top" wrapText="1"/>
    </xf>
    <xf numFmtId="3" fontId="57" fillId="0" borderId="70" xfId="0" applyNumberFormat="1" applyFont="1" applyBorder="1" applyAlignment="1">
      <alignment horizontal="right" vertical="top" wrapText="1"/>
    </xf>
    <xf numFmtId="3" fontId="58" fillId="24" borderId="70" xfId="0" applyNumberFormat="1" applyFont="1" applyFill="1" applyBorder="1" applyAlignment="1">
      <alignment horizontal="right" vertical="top" wrapText="1"/>
    </xf>
    <xf numFmtId="3" fontId="57" fillId="29" borderId="70" xfId="0" applyNumberFormat="1" applyFont="1" applyFill="1" applyBorder="1" applyAlignment="1">
      <alignment horizontal="right" vertical="top" wrapText="1"/>
    </xf>
    <xf numFmtId="3" fontId="57" fillId="0" borderId="70" xfId="0" applyNumberFormat="1" applyFont="1" applyBorder="1" applyAlignment="1">
      <alignment horizontal="right" vertical="top" wrapText="1"/>
    </xf>
    <xf numFmtId="3" fontId="58" fillId="24" borderId="70" xfId="0" applyNumberFormat="1" applyFont="1" applyFill="1" applyBorder="1" applyAlignment="1">
      <alignment horizontal="right" vertical="top" wrapText="1"/>
    </xf>
    <xf numFmtId="0" fontId="57" fillId="100" borderId="28" xfId="0" applyFont="1" applyFill="1" applyBorder="1" applyAlignment="1">
      <alignment horizontal="center" wrapText="1"/>
    </xf>
    <xf numFmtId="0" fontId="57" fillId="100" borderId="42" xfId="0" applyFont="1" applyFill="1" applyBorder="1" applyAlignment="1">
      <alignment horizontal="center" vertical="top" wrapText="1"/>
    </xf>
    <xf numFmtId="0" fontId="57" fillId="100" borderId="26" xfId="0" applyFont="1" applyFill="1" applyBorder="1" applyAlignment="1">
      <alignment horizontal="center" vertical="top" wrapText="1"/>
    </xf>
    <xf numFmtId="0" fontId="57" fillId="100" borderId="27" xfId="0" applyFont="1" applyFill="1" applyBorder="1" applyAlignment="1">
      <alignment horizontal="center" wrapText="1"/>
    </xf>
    <xf numFmtId="0" fontId="57" fillId="100" borderId="43" xfId="0" applyFont="1" applyFill="1" applyBorder="1" applyAlignment="1">
      <alignment horizontal="center" wrapText="1"/>
    </xf>
    <xf numFmtId="0" fontId="57" fillId="100" borderId="0" xfId="0" applyFont="1" applyFill="1" applyBorder="1" applyAlignment="1">
      <alignment horizontal="center" vertical="top" wrapText="1"/>
    </xf>
    <xf numFmtId="0" fontId="57" fillId="100" borderId="41" xfId="0" applyFont="1" applyFill="1" applyBorder="1" applyAlignment="1">
      <alignment horizontal="center" wrapText="1"/>
    </xf>
    <xf numFmtId="0" fontId="57" fillId="100" borderId="41" xfId="0" applyFont="1" applyFill="1" applyBorder="1" applyAlignment="1">
      <alignment horizontal="center" vertical="center" wrapText="1"/>
    </xf>
    <xf numFmtId="0" fontId="129" fillId="0" borderId="0" xfId="236" applyFont="1"/>
    <xf numFmtId="180" fontId="67" fillId="31" borderId="0" xfId="236" applyNumberFormat="1" applyFont="1" applyFill="1" applyAlignment="1">
      <alignment horizontal="left"/>
    </xf>
    <xf numFmtId="0" fontId="59" fillId="0" borderId="0" xfId="236" applyFont="1"/>
    <xf numFmtId="0" fontId="59" fillId="0" borderId="0" xfId="236" applyFont="1" applyAlignment="1"/>
    <xf numFmtId="0" fontId="67" fillId="31" borderId="0" xfId="236" applyFont="1" applyFill="1" applyBorder="1" applyAlignment="1">
      <alignment horizontal="left"/>
    </xf>
    <xf numFmtId="3" fontId="58" fillId="100" borderId="70" xfId="228" applyNumberFormat="1" applyFont="1" applyFill="1" applyBorder="1" applyAlignment="1">
      <alignment horizontal="center" vertical="top" wrapText="1"/>
    </xf>
    <xf numFmtId="0" fontId="58" fillId="100" borderId="43" xfId="0" applyFont="1" applyFill="1" applyBorder="1" applyAlignment="1">
      <alignment horizontal="center" wrapText="1"/>
    </xf>
    <xf numFmtId="0" fontId="58" fillId="100" borderId="40" xfId="0" applyFont="1" applyFill="1" applyBorder="1" applyAlignment="1">
      <alignment horizontal="center" wrapText="1"/>
    </xf>
    <xf numFmtId="0" fontId="57" fillId="100" borderId="26" xfId="0" applyFont="1" applyFill="1" applyBorder="1" applyAlignment="1">
      <alignment horizontal="center" wrapText="1"/>
    </xf>
    <xf numFmtId="0" fontId="57" fillId="100" borderId="0" xfId="0" applyFont="1" applyFill="1" applyBorder="1" applyAlignment="1">
      <alignment horizontal="center" wrapText="1"/>
    </xf>
    <xf numFmtId="0" fontId="57" fillId="100" borderId="42" xfId="0" applyFont="1" applyFill="1" applyBorder="1" applyAlignment="1">
      <alignment horizontal="center" wrapText="1"/>
    </xf>
    <xf numFmtId="0" fontId="57" fillId="100" borderId="43" xfId="0" applyFont="1" applyFill="1" applyBorder="1" applyAlignment="1">
      <alignment horizontal="center" wrapText="1"/>
    </xf>
    <xf numFmtId="0" fontId="57" fillId="100" borderId="40" xfId="0" applyFont="1" applyFill="1" applyBorder="1" applyAlignment="1">
      <alignment horizontal="center" wrapText="1"/>
    </xf>
    <xf numFmtId="0" fontId="57" fillId="100" borderId="15" xfId="0" applyFont="1" applyFill="1" applyBorder="1" applyAlignment="1">
      <alignment horizontal="center" wrapText="1"/>
    </xf>
    <xf numFmtId="0" fontId="57" fillId="100" borderId="40" xfId="0" applyFont="1" applyFill="1" applyBorder="1" applyAlignment="1">
      <alignment horizontal="center" vertical="center" wrapText="1"/>
    </xf>
    <xf numFmtId="3" fontId="57" fillId="0" borderId="70" xfId="228" applyNumberFormat="1" applyFont="1" applyBorder="1" applyAlignment="1">
      <alignment horizontal="center" vertical="top" wrapText="1"/>
    </xf>
    <xf numFmtId="14" fontId="2" fillId="0" borderId="0" xfId="228" applyNumberFormat="1" applyFont="1"/>
    <xf numFmtId="3" fontId="60" fillId="101" borderId="70" xfId="236" applyNumberFormat="1" applyFont="1" applyFill="1" applyBorder="1" applyAlignment="1">
      <alignment horizontal="right" vertical="top" wrapText="1"/>
    </xf>
    <xf numFmtId="3" fontId="59" fillId="0" borderId="70" xfId="236" applyNumberFormat="1" applyFont="1" applyBorder="1" applyAlignment="1">
      <alignment horizontal="right" vertical="top" wrapText="1"/>
    </xf>
    <xf numFmtId="3" fontId="58" fillId="25" borderId="70" xfId="228" applyNumberFormat="1" applyFont="1" applyFill="1" applyBorder="1" applyAlignment="1">
      <alignment horizontal="right" vertical="top" wrapText="1"/>
    </xf>
    <xf numFmtId="3" fontId="57" fillId="34" borderId="70" xfId="228" applyNumberFormat="1" applyFont="1" applyFill="1" applyBorder="1" applyAlignment="1">
      <alignment horizontal="right" vertical="top" wrapText="1"/>
    </xf>
    <xf numFmtId="0" fontId="57" fillId="0" borderId="70" xfId="228" applyFont="1" applyFill="1" applyBorder="1"/>
    <xf numFmtId="3" fontId="58" fillId="24" borderId="70" xfId="228" applyNumberFormat="1" applyFont="1" applyFill="1" applyBorder="1" applyAlignment="1">
      <alignment horizontal="right" vertical="top" wrapText="1"/>
    </xf>
    <xf numFmtId="3" fontId="57" fillId="29" borderId="70" xfId="228" applyNumberFormat="1" applyFont="1" applyFill="1" applyBorder="1" applyAlignment="1">
      <alignment horizontal="right" vertical="top" wrapText="1"/>
    </xf>
    <xf numFmtId="14" fontId="64" fillId="28" borderId="0" xfId="228" applyNumberFormat="1" applyFont="1" applyFill="1" applyAlignment="1">
      <alignment horizontal="left"/>
    </xf>
    <xf numFmtId="3" fontId="57" fillId="0" borderId="70" xfId="228" applyNumberFormat="1" applyFont="1" applyBorder="1" applyAlignment="1" applyProtection="1">
      <alignment horizontal="right" vertical="top" wrapText="1"/>
    </xf>
    <xf numFmtId="180" fontId="59" fillId="0" borderId="0" xfId="236" applyNumberFormat="1" applyFont="1"/>
    <xf numFmtId="3" fontId="57" fillId="0" borderId="70" xfId="228" applyNumberFormat="1" applyFont="1" applyBorder="1" applyAlignment="1">
      <alignment horizontal="right" vertical="top" wrapText="1"/>
    </xf>
    <xf numFmtId="3" fontId="58" fillId="25" borderId="70" xfId="228" applyNumberFormat="1" applyFont="1" applyFill="1" applyBorder="1" applyAlignment="1">
      <alignment horizontal="right" vertical="top" wrapText="1"/>
    </xf>
    <xf numFmtId="3" fontId="57" fillId="34" borderId="70" xfId="228" applyNumberFormat="1" applyFont="1" applyFill="1" applyBorder="1" applyAlignment="1">
      <alignment horizontal="right" vertical="top" wrapText="1"/>
    </xf>
    <xf numFmtId="3" fontId="57" fillId="0" borderId="70" xfId="228" applyNumberFormat="1" applyFont="1" applyBorder="1" applyAlignment="1">
      <alignment horizontal="right" vertical="top" wrapText="1"/>
    </xf>
    <xf numFmtId="3" fontId="58" fillId="25" borderId="70" xfId="228" applyNumberFormat="1" applyFont="1" applyFill="1" applyBorder="1" applyAlignment="1">
      <alignment horizontal="right" vertical="top" wrapText="1"/>
    </xf>
    <xf numFmtId="3" fontId="57" fillId="34" borderId="70" xfId="228" applyNumberFormat="1" applyFont="1" applyFill="1" applyBorder="1" applyAlignment="1">
      <alignment horizontal="right" vertical="top" wrapText="1"/>
    </xf>
    <xf numFmtId="3" fontId="57" fillId="0" borderId="70" xfId="228" applyNumberFormat="1" applyFont="1" applyBorder="1" applyAlignment="1">
      <alignment horizontal="right" vertical="top" wrapText="1"/>
    </xf>
    <xf numFmtId="3" fontId="58" fillId="25" borderId="70" xfId="228" applyNumberFormat="1" applyFont="1" applyFill="1" applyBorder="1" applyAlignment="1">
      <alignment horizontal="right" vertical="center" wrapText="1"/>
    </xf>
    <xf numFmtId="3" fontId="57" fillId="36" borderId="70" xfId="228" applyNumberFormat="1" applyFont="1" applyFill="1" applyBorder="1" applyAlignment="1">
      <alignment horizontal="right" vertical="top" wrapText="1"/>
    </xf>
    <xf numFmtId="3" fontId="57" fillId="36" borderId="70" xfId="228" applyNumberFormat="1" applyFont="1" applyFill="1" applyBorder="1" applyAlignment="1">
      <alignment horizontal="right" vertical="center" wrapText="1"/>
    </xf>
    <xf numFmtId="3" fontId="57" fillId="0" borderId="70" xfId="228" applyNumberFormat="1" applyFont="1" applyBorder="1" applyAlignment="1">
      <alignment horizontal="right" vertical="top" wrapText="1"/>
    </xf>
    <xf numFmtId="3" fontId="58" fillId="24" borderId="70" xfId="228" applyNumberFormat="1" applyFont="1" applyFill="1" applyBorder="1" applyAlignment="1">
      <alignment horizontal="right" vertical="top" wrapText="1"/>
    </xf>
    <xf numFmtId="3" fontId="57" fillId="29" borderId="70" xfId="228" applyNumberFormat="1" applyFont="1" applyFill="1" applyBorder="1" applyAlignment="1">
      <alignment horizontal="right" vertical="top" wrapText="1"/>
    </xf>
    <xf numFmtId="0" fontId="3" fillId="0" borderId="70" xfId="228" applyBorder="1" applyProtection="1"/>
    <xf numFmtId="14" fontId="68" fillId="25" borderId="0" xfId="228" applyNumberFormat="1" applyFont="1" applyFill="1" applyAlignment="1"/>
    <xf numFmtId="3" fontId="57" fillId="34" borderId="70" xfId="228" applyNumberFormat="1" applyFont="1" applyFill="1" applyBorder="1" applyAlignment="1">
      <alignment horizontal="right" vertical="top" wrapText="1"/>
    </xf>
    <xf numFmtId="3" fontId="57" fillId="26" borderId="70" xfId="228" applyNumberFormat="1" applyFont="1" applyFill="1" applyBorder="1" applyAlignment="1">
      <alignment horizontal="right" vertical="top" wrapText="1"/>
    </xf>
    <xf numFmtId="3" fontId="57" fillId="36" borderId="70" xfId="228" applyNumberFormat="1" applyFont="1" applyFill="1" applyBorder="1" applyAlignment="1">
      <alignment horizontal="right" vertical="top" wrapText="1"/>
    </xf>
  </cellXfs>
  <cellStyles count="882">
    <cellStyle name="20% - Accent1" xfId="1"/>
    <cellStyle name="20% - Accent1 2" xfId="424"/>
    <cellStyle name="20% - Accent1 3" xfId="822"/>
    <cellStyle name="20% - Accent2" xfId="2"/>
    <cellStyle name="20% - Accent2 2" xfId="425"/>
    <cellStyle name="20% - Accent3" xfId="3"/>
    <cellStyle name="20% - Accent3 2" xfId="426"/>
    <cellStyle name="20% - Accent4" xfId="4"/>
    <cellStyle name="20% - Accent4 2" xfId="427"/>
    <cellStyle name="20% - Accent5" xfId="5"/>
    <cellStyle name="20% - Accent5 2" xfId="428"/>
    <cellStyle name="20% - Accent5 3" xfId="821"/>
    <cellStyle name="20% - Accent6" xfId="6"/>
    <cellStyle name="20% - Accent6 2" xfId="429"/>
    <cellStyle name="20% - Accent6 3" xfId="820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3" xfId="818"/>
    <cellStyle name="20% - Ênfase1 2 3" xfId="430"/>
    <cellStyle name="20% - Ênfase1 2 4" xfId="819"/>
    <cellStyle name="20% - Ênfase1 2_00_ANEXO V 2015 - VERSÃO INICIAL PLOA_2015" xfId="9"/>
    <cellStyle name="20% - Ênfase1 3" xfId="10"/>
    <cellStyle name="20% - Ênfase1 3 2" xfId="432"/>
    <cellStyle name="20% - Ênfase1 3 3" xfId="817"/>
    <cellStyle name="20% - Ênfase1 4" xfId="11"/>
    <cellStyle name="20% - Ênfase1 4 2" xfId="433"/>
    <cellStyle name="20% - Ênfase1 4 3" xfId="816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3" xfId="434"/>
    <cellStyle name="20% - Ênfase2 2_05_Impactos_Demais PLs_2013_Dados CNJ de jul-12" xfId="14"/>
    <cellStyle name="20% - Ênfase2 3" xfId="15"/>
    <cellStyle name="20% - Ênfase2 3 2" xfId="436"/>
    <cellStyle name="20% - Ênfase2 4" xfId="16"/>
    <cellStyle name="20% - Ênfase2 4 2" xfId="437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3" xfId="438"/>
    <cellStyle name="20% - Ênfase3 2_05_Impactos_Demais PLs_2013_Dados CNJ de jul-12" xfId="19"/>
    <cellStyle name="20% - Ênfase3 3" xfId="20"/>
    <cellStyle name="20% - Ênfase3 3 2" xfId="440"/>
    <cellStyle name="20% - Ênfase3 4" xfId="21"/>
    <cellStyle name="20% - Ênfase3 4 2" xfId="441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3" xfId="442"/>
    <cellStyle name="20% - Ênfase4 2_05_Impactos_Demais PLs_2013_Dados CNJ de jul-12" xfId="24"/>
    <cellStyle name="20% - Ênfase4 3" xfId="25"/>
    <cellStyle name="20% - Ênfase4 3 2" xfId="444"/>
    <cellStyle name="20% - Ênfase4 4" xfId="26"/>
    <cellStyle name="20% - Ênfase4 4 2" xfId="445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3" xfId="810"/>
    <cellStyle name="20% - Ênfase5 2 3" xfId="446"/>
    <cellStyle name="20% - Ênfase5 2 4" xfId="811"/>
    <cellStyle name="20% - Ênfase5 2_00_ANEXO V 2015 - VERSÃO INICIAL PLOA_2015" xfId="29"/>
    <cellStyle name="20% - Ênfase5 3" xfId="30"/>
    <cellStyle name="20% - Ênfase5 3 2" xfId="448"/>
    <cellStyle name="20% - Ênfase5 3 3" xfId="809"/>
    <cellStyle name="20% - Ênfase5 4" xfId="31"/>
    <cellStyle name="20% - Ênfase5 4 2" xfId="449"/>
    <cellStyle name="20% - Ênfase5 4 3" xfId="808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3" xfId="806"/>
    <cellStyle name="20% - Ênfase6 2 3" xfId="450"/>
    <cellStyle name="20% - Ênfase6 2 4" xfId="807"/>
    <cellStyle name="20% - Ênfase6 2_00_ANEXO V 2015 - VERSÃO INICIAL PLOA_2015" xfId="34"/>
    <cellStyle name="20% - Ênfase6 3" xfId="35"/>
    <cellStyle name="20% - Ênfase6 3 2" xfId="452"/>
    <cellStyle name="20% - Ênfase6 3 3" xfId="805"/>
    <cellStyle name="20% - Ênfase6 4" xfId="36"/>
    <cellStyle name="20% - Ênfase6 4 2" xfId="453"/>
    <cellStyle name="20% - Ênfase6 5" xfId="868"/>
    <cellStyle name="20% - Ênfase6 6" xfId="876"/>
    <cellStyle name="40% - Accent1" xfId="37"/>
    <cellStyle name="40% - Accent1 2" xfId="454"/>
    <cellStyle name="40% - Accent2" xfId="38"/>
    <cellStyle name="40% - Accent2 2" xfId="455"/>
    <cellStyle name="40% - Accent3" xfId="39"/>
    <cellStyle name="40% - Accent3 2" xfId="456"/>
    <cellStyle name="40% - Accent4" xfId="40"/>
    <cellStyle name="40% - Accent4 2" xfId="457"/>
    <cellStyle name="40% - Accent5" xfId="41"/>
    <cellStyle name="40% - Accent5 2" xfId="458"/>
    <cellStyle name="40% - Accent6" xfId="42"/>
    <cellStyle name="40% - Accent6 2" xfId="459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3" xfId="460"/>
    <cellStyle name="40% - Ênfase1 2_05_Impactos_Demais PLs_2013_Dados CNJ de jul-12" xfId="45"/>
    <cellStyle name="40% - Ênfase1 3" xfId="46"/>
    <cellStyle name="40% - Ênfase1 3 2" xfId="462"/>
    <cellStyle name="40% - Ênfase1 4" xfId="47"/>
    <cellStyle name="40% - Ênfase1 4 2" xfId="463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3" xfId="464"/>
    <cellStyle name="40% - Ênfase2 2_05_Impactos_Demais PLs_2013_Dados CNJ de jul-12" xfId="50"/>
    <cellStyle name="40% - Ênfase2 3" xfId="51"/>
    <cellStyle name="40% - Ênfase2 3 2" xfId="466"/>
    <cellStyle name="40% - Ênfase2 4" xfId="52"/>
    <cellStyle name="40% - Ênfase2 4 2" xfId="467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3" xfId="468"/>
    <cellStyle name="40% - Ênfase3 2_05_Impactos_Demais PLs_2013_Dados CNJ de jul-12" xfId="55"/>
    <cellStyle name="40% - Ênfase3 3" xfId="56"/>
    <cellStyle name="40% - Ênfase3 3 2" xfId="470"/>
    <cellStyle name="40% - Ênfase3 4" xfId="57"/>
    <cellStyle name="40% - Ênfase3 4 2" xfId="471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3" xfId="472"/>
    <cellStyle name="40% - Ênfase4 2_05_Impactos_Demais PLs_2013_Dados CNJ de jul-12" xfId="60"/>
    <cellStyle name="40% - Ênfase4 3" xfId="61"/>
    <cellStyle name="40% - Ênfase4 3 2" xfId="474"/>
    <cellStyle name="40% - Ênfase4 4" xfId="62"/>
    <cellStyle name="40% - Ênfase4 4 2" xfId="475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3" xfId="476"/>
    <cellStyle name="40% - Ênfase5 2_05_Impactos_Demais PLs_2013_Dados CNJ de jul-12" xfId="65"/>
    <cellStyle name="40% - Ênfase5 3" xfId="66"/>
    <cellStyle name="40% - Ênfase5 3 2" xfId="478"/>
    <cellStyle name="40% - Ênfase5 4" xfId="67"/>
    <cellStyle name="40% - Ênfase5 4 2" xfId="479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3" xfId="480"/>
    <cellStyle name="40% - Ênfase6 2_05_Impactos_Demais PLs_2013_Dados CNJ de jul-12" xfId="70"/>
    <cellStyle name="40% - Ênfase6 3" xfId="71"/>
    <cellStyle name="40% - Ênfase6 3 2" xfId="482"/>
    <cellStyle name="40% - Ênfase6 4" xfId="72"/>
    <cellStyle name="40% - Ênfase6 4 2" xfId="483"/>
    <cellStyle name="40% - Ênfase6 5" xfId="839"/>
    <cellStyle name="40% - Ênfase6 6" xfId="855"/>
    <cellStyle name="60% - Accent1" xfId="73"/>
    <cellStyle name="60% - Accent1 2" xfId="484"/>
    <cellStyle name="60% - Accent2" xfId="74"/>
    <cellStyle name="60% - Accent2 2" xfId="485"/>
    <cellStyle name="60% - Accent3" xfId="75"/>
    <cellStyle name="60% - Accent3 2" xfId="486"/>
    <cellStyle name="60% - Accent4" xfId="76"/>
    <cellStyle name="60% - Accent4 2" xfId="487"/>
    <cellStyle name="60% - Accent5" xfId="77"/>
    <cellStyle name="60% - Accent5 2" xfId="488"/>
    <cellStyle name="60% - Accent6" xfId="78"/>
    <cellStyle name="60% - Accent6 2" xfId="489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3" xfId="490"/>
    <cellStyle name="60% - Ênfase1 2_05_Impactos_Demais PLs_2013_Dados CNJ de jul-12" xfId="81"/>
    <cellStyle name="60% - Ênfase1 3" xfId="82"/>
    <cellStyle name="60% - Ênfase1 3 2" xfId="492"/>
    <cellStyle name="60% - Ênfase1 4" xfId="83"/>
    <cellStyle name="60% - Ênfase1 4 2" xfId="493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3" xfId="494"/>
    <cellStyle name="60% - Ênfase2 2_05_Impactos_Demais PLs_2013_Dados CNJ de jul-12" xfId="86"/>
    <cellStyle name="60% - Ênfase2 3" xfId="87"/>
    <cellStyle name="60% - Ênfase2 3 2" xfId="496"/>
    <cellStyle name="60% - Ênfase2 4" xfId="88"/>
    <cellStyle name="60% - Ênfase2 4 2" xfId="497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3" xfId="498"/>
    <cellStyle name="60% - Ênfase3 2_05_Impactos_Demais PLs_2013_Dados CNJ de jul-12" xfId="91"/>
    <cellStyle name="60% - Ênfase3 3" xfId="92"/>
    <cellStyle name="60% - Ênfase3 3 2" xfId="500"/>
    <cellStyle name="60% - Ênfase3 4" xfId="93"/>
    <cellStyle name="60% - Ênfase3 4 2" xfId="501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3" xfId="502"/>
    <cellStyle name="60% - Ênfase4 2_05_Impactos_Demais PLs_2013_Dados CNJ de jul-12" xfId="96"/>
    <cellStyle name="60% - Ênfase4 3" xfId="97"/>
    <cellStyle name="60% - Ênfase4 3 2" xfId="504"/>
    <cellStyle name="60% - Ênfase4 4" xfId="98"/>
    <cellStyle name="60% - Ênfase4 4 2" xfId="505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3" xfId="506"/>
    <cellStyle name="60% - Ênfase5 2_05_Impactos_Demais PLs_2013_Dados CNJ de jul-12" xfId="101"/>
    <cellStyle name="60% - Ênfase5 3" xfId="102"/>
    <cellStyle name="60% - Ênfase5 3 2" xfId="508"/>
    <cellStyle name="60% - Ênfase5 4" xfId="103"/>
    <cellStyle name="60% - Ênfase5 4 2" xfId="509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3" xfId="510"/>
    <cellStyle name="60% - Ênfase6 2_05_Impactos_Demais PLs_2013_Dados CNJ de jul-12" xfId="106"/>
    <cellStyle name="60% - Ênfase6 3" xfId="107"/>
    <cellStyle name="60% - Ênfase6 3 2" xfId="512"/>
    <cellStyle name="60% - Ênfase6 4" xfId="108"/>
    <cellStyle name="60% - Ênfase6 4 2" xfId="513"/>
    <cellStyle name="60% - Ênfase6 5" xfId="783"/>
    <cellStyle name="60% - Ênfase6 6" xfId="848"/>
    <cellStyle name="Accent1" xfId="109"/>
    <cellStyle name="Accent1 2" xfId="514"/>
    <cellStyle name="Accent2" xfId="110"/>
    <cellStyle name="Accent2 2" xfId="515"/>
    <cellStyle name="Accent3" xfId="111"/>
    <cellStyle name="Accent3 2" xfId="516"/>
    <cellStyle name="Accent4" xfId="112"/>
    <cellStyle name="Accent4 2" xfId="517"/>
    <cellStyle name="Accent5" xfId="113"/>
    <cellStyle name="Accent5 2" xfId="518"/>
    <cellStyle name="Accent6" xfId="114"/>
    <cellStyle name="Accent6 2" xfId="519"/>
    <cellStyle name="b0let" xfId="115"/>
    <cellStyle name="b0let 2" xfId="520"/>
    <cellStyle name="Bad" xfId="116"/>
    <cellStyle name="Bad 2" xfId="521"/>
    <cellStyle name="Bol-Data" xfId="117"/>
    <cellStyle name="Bol-Data 2" xfId="522"/>
    <cellStyle name="bolet" xfId="118"/>
    <cellStyle name="bolet 2" xfId="523"/>
    <cellStyle name="Boletim" xfId="119"/>
    <cellStyle name="Boletim 2" xfId="524"/>
    <cellStyle name="Bom" xfId="388" builtinId="26" customBuiltin="1"/>
    <cellStyle name="Bom 2" xfId="120"/>
    <cellStyle name="Bom 2 2" xfId="121"/>
    <cellStyle name="Bom 2 2 2" xfId="526"/>
    <cellStyle name="Bom 2 3" xfId="525"/>
    <cellStyle name="Bom 2_05_Impactos_Demais PLs_2013_Dados CNJ de jul-12" xfId="122"/>
    <cellStyle name="Bom 3" xfId="123"/>
    <cellStyle name="Bom 3 2" xfId="527"/>
    <cellStyle name="Bom 4" xfId="124"/>
    <cellStyle name="Bom 4 2" xfId="528"/>
    <cellStyle name="Bom 5" xfId="784"/>
    <cellStyle name="Bom 6" xfId="756"/>
    <cellStyle name="Cabe‡alho 1" xfId="125"/>
    <cellStyle name="Cabe‡alho 1 2" xfId="529"/>
    <cellStyle name="Cabe‡alho 2" xfId="126"/>
    <cellStyle name="Cabe‡alho 2 2" xfId="530"/>
    <cellStyle name="Cabeçalho 1" xfId="127"/>
    <cellStyle name="Cabeçalho 1 2" xfId="531"/>
    <cellStyle name="Cabeçalho 2" xfId="128"/>
    <cellStyle name="Cabeçalho 2 2" xfId="532"/>
    <cellStyle name="Calculation" xfId="129"/>
    <cellStyle name="Calculation 2" xfId="533"/>
    <cellStyle name="Calculation 3" xfId="794"/>
    <cellStyle name="Cálculo" xfId="393" builtinId="22" customBuiltin="1"/>
    <cellStyle name="Cálculo 2" xfId="130"/>
    <cellStyle name="Cálculo 2 2" xfId="131"/>
    <cellStyle name="Cálculo 2 2 2" xfId="535"/>
    <cellStyle name="Cálculo 2 2 3" xfId="792"/>
    <cellStyle name="Cálculo 2 3" xfId="534"/>
    <cellStyle name="Cálculo 2 4" xfId="793"/>
    <cellStyle name="Cálculo 2_05_Impactos_Demais PLs_2013_Dados CNJ de jul-12" xfId="132"/>
    <cellStyle name="Cálculo 3" xfId="133"/>
    <cellStyle name="Cálculo 3 2" xfId="536"/>
    <cellStyle name="Cálculo 3 3" xfId="791"/>
    <cellStyle name="Cálculo 4" xfId="134"/>
    <cellStyle name="Cálculo 4 2" xfId="537"/>
    <cellStyle name="Cálculo 4 3" xfId="790"/>
    <cellStyle name="Cálculo 5" xfId="785"/>
    <cellStyle name="Cálculo 6" xfId="846"/>
    <cellStyle name="Capítulo" xfId="135"/>
    <cellStyle name="Capítulo 2" xfId="538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3" xfId="539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4" xfId="140"/>
    <cellStyle name="Célula de Verificação 4 2" xfId="542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3" xfId="543"/>
    <cellStyle name="Célula Vinculada 2_05_Impactos_Demais PLs_2013_Dados CNJ de jul-12" xfId="143"/>
    <cellStyle name="Célula Vinculada 3" xfId="144"/>
    <cellStyle name="Célula Vinculada 3 2" xfId="545"/>
    <cellStyle name="Célula Vinculada 4" xfId="145"/>
    <cellStyle name="Célula Vinculada 4 2" xfId="546"/>
    <cellStyle name="Check Cell" xfId="146"/>
    <cellStyle name="Check Cell 2" xfId="547"/>
    <cellStyle name="Comma" xfId="147"/>
    <cellStyle name="Comma [0]_Auxiliar" xfId="148"/>
    <cellStyle name="Comma 2" xfId="149"/>
    <cellStyle name="Comma 2 2" xfId="549"/>
    <cellStyle name="Comma 3" xfId="150"/>
    <cellStyle name="Comma 3 2" xfId="550"/>
    <cellStyle name="Comma 4" xfId="548"/>
    <cellStyle name="Comma 5" xfId="770"/>
    <cellStyle name="Comma_Agenda" xfId="151"/>
    <cellStyle name="Comma0" xfId="152"/>
    <cellStyle name="Comma0 2" xfId="551"/>
    <cellStyle name="Currency [0]_Auxiliar" xfId="153"/>
    <cellStyle name="Currency_Auxiliar" xfId="154"/>
    <cellStyle name="Currency0" xfId="155"/>
    <cellStyle name="Currency0 2" xfId="552"/>
    <cellStyle name="Data" xfId="156"/>
    <cellStyle name="Data 2" xfId="553"/>
    <cellStyle name="Date" xfId="157"/>
    <cellStyle name="Date 2" xfId="554"/>
    <cellStyle name="Decimal 0, derecha" xfId="158"/>
    <cellStyle name="Decimal 0, derecha 2" xfId="555"/>
    <cellStyle name="Decimal 2, derecha" xfId="159"/>
    <cellStyle name="Decimal 2, derecha 2" xfId="556"/>
    <cellStyle name="Ênfase1" xfId="399" builtinId="29" customBuiltin="1"/>
    <cellStyle name="Ênfase1 2" xfId="160"/>
    <cellStyle name="Ênfase1 2 2" xfId="161"/>
    <cellStyle name="Ênfase1 2 2 2" xfId="558"/>
    <cellStyle name="Ênfase1 2 3" xfId="557"/>
    <cellStyle name="Ênfase1 2_05_Impactos_Demais PLs_2013_Dados CNJ de jul-12" xfId="162"/>
    <cellStyle name="Ênfase1 3" xfId="163"/>
    <cellStyle name="Ênfase1 3 2" xfId="559"/>
    <cellStyle name="Ênfase1 4" xfId="164"/>
    <cellStyle name="Ênfase1 4 2" xfId="560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3" xfId="561"/>
    <cellStyle name="Ênfase2 2_05_Impactos_Demais PLs_2013_Dados CNJ de jul-12" xfId="167"/>
    <cellStyle name="Ênfase2 3" xfId="168"/>
    <cellStyle name="Ênfase2 3 2" xfId="563"/>
    <cellStyle name="Ênfase2 4" xfId="169"/>
    <cellStyle name="Ênfase2 4 2" xfId="564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3" xfId="565"/>
    <cellStyle name="Ênfase3 2_05_Impactos_Demais PLs_2013_Dados CNJ de jul-12" xfId="172"/>
    <cellStyle name="Ênfase3 3" xfId="173"/>
    <cellStyle name="Ênfase3 3 2" xfId="567"/>
    <cellStyle name="Ênfase3 4" xfId="174"/>
    <cellStyle name="Ênfase3 4 2" xfId="568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3" xfId="569"/>
    <cellStyle name="Ênfase4 2_05_Impactos_Demais PLs_2013_Dados CNJ de jul-12" xfId="177"/>
    <cellStyle name="Ênfase4 3" xfId="178"/>
    <cellStyle name="Ênfase4 3 2" xfId="571"/>
    <cellStyle name="Ênfase4 4" xfId="179"/>
    <cellStyle name="Ênfase4 4 2" xfId="572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3" xfId="573"/>
    <cellStyle name="Ênfase5 2_05_Impactos_Demais PLs_2013_Dados CNJ de jul-12" xfId="182"/>
    <cellStyle name="Ênfase5 3" xfId="183"/>
    <cellStyle name="Ênfase5 3 2" xfId="575"/>
    <cellStyle name="Ênfase5 4" xfId="184"/>
    <cellStyle name="Ênfase5 4 2" xfId="576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3" xfId="577"/>
    <cellStyle name="Ênfase6 2_05_Impactos_Demais PLs_2013_Dados CNJ de jul-12" xfId="187"/>
    <cellStyle name="Ênfase6 3" xfId="188"/>
    <cellStyle name="Ênfase6 3 2" xfId="579"/>
    <cellStyle name="Ênfase6 4" xfId="189"/>
    <cellStyle name="Ênfase6 4 2" xfId="580"/>
    <cellStyle name="Ênfase6 5" xfId="802"/>
    <cellStyle name="Ênfase6 6" xfId="799"/>
    <cellStyle name="Entrada" xfId="391" builtinId="20" customBuiltin="1"/>
    <cellStyle name="Entrada 2" xfId="190"/>
    <cellStyle name="Entrada 2 2" xfId="191"/>
    <cellStyle name="Entrada 2 2 2" xfId="582"/>
    <cellStyle name="Entrada 2 2 3" xfId="781"/>
    <cellStyle name="Entrada 2 2 4" xfId="772"/>
    <cellStyle name="Entrada 2 3" xfId="581"/>
    <cellStyle name="Entrada 2 4" xfId="782"/>
    <cellStyle name="Entrada 2 5" xfId="773"/>
    <cellStyle name="Entrada 2_00_ANEXO V 2015 - VERSÃO INICIAL PLOA_2015" xfId="192"/>
    <cellStyle name="Entrada 3" xfId="193"/>
    <cellStyle name="Entrada 3 2" xfId="583"/>
    <cellStyle name="Entrada 3 3" xfId="780"/>
    <cellStyle name="Entrada 3 4" xfId="826"/>
    <cellStyle name="Entrada 4" xfId="194"/>
    <cellStyle name="Entrada 4 2" xfId="584"/>
    <cellStyle name="Entrada 4 3" xfId="779"/>
    <cellStyle name="Entrada 5" xfId="804"/>
    <cellStyle name="Entrada 6" xfId="797"/>
    <cellStyle name="Euro" xfId="195"/>
    <cellStyle name="Euro 2" xfId="196"/>
    <cellStyle name="Euro 2 2" xfId="586"/>
    <cellStyle name="Euro 3" xfId="585"/>
    <cellStyle name="Euro_00_ANEXO V 2015 - VERSÃO INICIAL PLOA_2015" xfId="197"/>
    <cellStyle name="Explanatory Text" xfId="198"/>
    <cellStyle name="Explanatory Text 2" xfId="587"/>
    <cellStyle name="Fim" xfId="199"/>
    <cellStyle name="Fim 2" xfId="588"/>
    <cellStyle name="Fixed" xfId="200"/>
    <cellStyle name="Fixed 2" xfId="589"/>
    <cellStyle name="Fixo" xfId="201"/>
    <cellStyle name="Fixo 2" xfId="590"/>
    <cellStyle name="Fonte" xfId="202"/>
    <cellStyle name="Fonte 2" xfId="591"/>
    <cellStyle name="Good" xfId="203"/>
    <cellStyle name="Good 2" xfId="592"/>
    <cellStyle name="Heading" xfId="593"/>
    <cellStyle name="Heading 1" xfId="204"/>
    <cellStyle name="Heading 1 2" xfId="594"/>
    <cellStyle name="Heading 2" xfId="205"/>
    <cellStyle name="Heading 2 2" xfId="595"/>
    <cellStyle name="Heading 3" xfId="206"/>
    <cellStyle name="Heading 3 2" xfId="596"/>
    <cellStyle name="Heading 4" xfId="207"/>
    <cellStyle name="Heading 4 2" xfId="597"/>
    <cellStyle name="Heading1" xfId="598"/>
    <cellStyle name="Incorreto" xfId="389" builtinId="27" customBuiltin="1"/>
    <cellStyle name="Incorreto 2" xfId="208"/>
    <cellStyle name="Incorreto 2 2" xfId="209"/>
    <cellStyle name="Incorreto 2 2 2" xfId="600"/>
    <cellStyle name="Incorreto 2 3" xfId="599"/>
    <cellStyle name="Incorreto 2_05_Impactos_Demais PLs_2013_Dados CNJ de jul-12" xfId="210"/>
    <cellStyle name="Incorreto 3" xfId="211"/>
    <cellStyle name="Incorreto 3 2" xfId="601"/>
    <cellStyle name="Incorreto 4" xfId="212"/>
    <cellStyle name="Incorreto 4 2" xfId="602"/>
    <cellStyle name="Incorreto 5" xfId="815"/>
    <cellStyle name="Incorreto 6" xfId="789"/>
    <cellStyle name="Indefinido" xfId="213"/>
    <cellStyle name="Indefinido 2" xfId="603"/>
    <cellStyle name="Input" xfId="214"/>
    <cellStyle name="Input 2" xfId="604"/>
    <cellStyle name="Input 3" xfId="775"/>
    <cellStyle name="Input 4" xfId="769"/>
    <cellStyle name="Jr_Normal" xfId="215"/>
    <cellStyle name="Leg_It_1" xfId="216"/>
    <cellStyle name="Linea horizontal" xfId="217"/>
    <cellStyle name="Linea horizontal 2" xfId="605"/>
    <cellStyle name="Linked Cell" xfId="218"/>
    <cellStyle name="Linked Cell 2" xfId="606"/>
    <cellStyle name="Millares_deuhist99" xfId="219"/>
    <cellStyle name="Moeda 2" xfId="220"/>
    <cellStyle name="Moeda 2 2" xfId="607"/>
    <cellStyle name="Moeda0" xfId="221"/>
    <cellStyle name="Moeda0 2" xfId="608"/>
    <cellStyle name="Neutra" xfId="390" builtinId="28" customBuiltin="1"/>
    <cellStyle name="Neutra 2" xfId="222"/>
    <cellStyle name="Neutra 2 2" xfId="223"/>
    <cellStyle name="Neutra 2 2 2" xfId="610"/>
    <cellStyle name="Neutra 2 3" xfId="609"/>
    <cellStyle name="Neutra 2_05_Impactos_Demais PLs_2013_Dados CNJ de jul-12" xfId="224"/>
    <cellStyle name="Neutra 3" xfId="225"/>
    <cellStyle name="Neutra 3 2" xfId="611"/>
    <cellStyle name="Neutra 4" xfId="226"/>
    <cellStyle name="Neutra 4 2" xfId="612"/>
    <cellStyle name="Neutra 5" xfId="844"/>
    <cellStyle name="Neutra 6" xfId="787"/>
    <cellStyle name="Neutral" xfId="227"/>
    <cellStyle name="Neutral 2" xfId="613"/>
    <cellStyle name="Normal" xfId="0" builtinId="0"/>
    <cellStyle name="Normal 10" xfId="228"/>
    <cellStyle name="Normal 10 2" xfId="614"/>
    <cellStyle name="Normal 11" xfId="229"/>
    <cellStyle name="Normal 11 2" xfId="615"/>
    <cellStyle name="Normal 12" xfId="230"/>
    <cellStyle name="Normal 12 2" xfId="616"/>
    <cellStyle name="Normal 13" xfId="231"/>
    <cellStyle name="Normal 13 2" xfId="617"/>
    <cellStyle name="Normal 14" xfId="232"/>
    <cellStyle name="Normal 14 2" xfId="618"/>
    <cellStyle name="Normal 15" xfId="382"/>
    <cellStyle name="Normal 15 2" xfId="745"/>
    <cellStyle name="Normal 16" xfId="423"/>
    <cellStyle name="Normal 16 2" xfId="829"/>
    <cellStyle name="Normal 2" xfId="233"/>
    <cellStyle name="Normal 2 10" xfId="771"/>
    <cellStyle name="Normal 2 11" xfId="757"/>
    <cellStyle name="Normal 2 2" xfId="234"/>
    <cellStyle name="Normal 2 2 2" xfId="620"/>
    <cellStyle name="Normal 2 3" xfId="235"/>
    <cellStyle name="Normal 2 3 2" xfId="236"/>
    <cellStyle name="Normal 2 3 2 2" xfId="622"/>
    <cellStyle name="Normal 2 3 3" xfId="621"/>
    <cellStyle name="Normal 2 3_00_Decisão Anexo V 2015_MEMORIAL_Oficial SOF" xfId="237"/>
    <cellStyle name="Normal 2 4" xfId="238"/>
    <cellStyle name="Normal 2 4 2" xfId="623"/>
    <cellStyle name="Normal 2 5" xfId="239"/>
    <cellStyle name="Normal 2 5 2" xfId="624"/>
    <cellStyle name="Normal 2 6" xfId="240"/>
    <cellStyle name="Normal 2 6 2" xfId="625"/>
    <cellStyle name="Normal 2 7" xfId="241"/>
    <cellStyle name="Normal 2 7 2" xfId="626"/>
    <cellStyle name="Normal 2 8" xfId="619"/>
    <cellStyle name="Normal 2 8 2" xfId="835"/>
    <cellStyle name="Normal 2 9" xfId="788"/>
    <cellStyle name="Normal 2_00_Decisão Anexo V 2015_MEMORIAL_Oficial SOF" xfId="242"/>
    <cellStyle name="Normal 3" xfId="243"/>
    <cellStyle name="Normal 3 2" xfId="244"/>
    <cellStyle name="Normal 3 2 2" xfId="628"/>
    <cellStyle name="Normal 3 3" xfId="627"/>
    <cellStyle name="Normal 3_05_Impactos_Demais PLs_2013_Dados CNJ de jul-12" xfId="245"/>
    <cellStyle name="Normal 4" xfId="246"/>
    <cellStyle name="Normal 4 2" xfId="629"/>
    <cellStyle name="Normal 5" xfId="247"/>
    <cellStyle name="Normal 5 2" xfId="630"/>
    <cellStyle name="Normal 6" xfId="248"/>
    <cellStyle name="Normal 6 2" xfId="631"/>
    <cellStyle name="Normal 7" xfId="249"/>
    <cellStyle name="Normal 7 2" xfId="632"/>
    <cellStyle name="Normal 8" xfId="250"/>
    <cellStyle name="Normal 8 2" xfId="633"/>
    <cellStyle name="Normal 9" xfId="251"/>
    <cellStyle name="Normal 9 2" xfId="634"/>
    <cellStyle name="Nota 10" xfId="863"/>
    <cellStyle name="Nota 11" xfId="847"/>
    <cellStyle name="Nota 2" xfId="252"/>
    <cellStyle name="Nota 2 2" xfId="253"/>
    <cellStyle name="Nota 2 2 2" xfId="636"/>
    <cellStyle name="Nota 2 2 3" xfId="767"/>
    <cellStyle name="Nota 2 3" xfId="635"/>
    <cellStyle name="Nota 2 4" xfId="768"/>
    <cellStyle name="Nota 2_00_Decisão Anexo V 2015_MEMORIAL_Oficial SOF" xfId="254"/>
    <cellStyle name="Nota 3" xfId="255"/>
    <cellStyle name="Nota 3 2" xfId="637"/>
    <cellStyle name="Nota 3 3" xfId="766"/>
    <cellStyle name="Nota 4" xfId="256"/>
    <cellStyle name="Nota 4 2" xfId="638"/>
    <cellStyle name="Nota 4 3" xfId="765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2" xfId="639"/>
    <cellStyle name="Note 3" xfId="764"/>
    <cellStyle name="Output" xfId="258"/>
    <cellStyle name="Output 2" xfId="640"/>
    <cellStyle name="Output 3" xfId="763"/>
    <cellStyle name="Percent_Agenda" xfId="259"/>
    <cellStyle name="Percentual" xfId="260"/>
    <cellStyle name="Percentual 2" xfId="641"/>
    <cellStyle name="Ponto" xfId="261"/>
    <cellStyle name="Ponto 2" xfId="642"/>
    <cellStyle name="Porcentagem 10" xfId="262"/>
    <cellStyle name="Porcentagem 10 2" xfId="643"/>
    <cellStyle name="Porcentagem 11" xfId="827"/>
    <cellStyle name="Porcentagem 12" xfId="830"/>
    <cellStyle name="Porcentagem 2" xfId="263"/>
    <cellStyle name="Porcentagem 2 2" xfId="264"/>
    <cellStyle name="Porcentagem 2 2 2" xfId="645"/>
    <cellStyle name="Porcentagem 2 3" xfId="265"/>
    <cellStyle name="Porcentagem 2 3 2" xfId="646"/>
    <cellStyle name="Porcentagem 2 4" xfId="644"/>
    <cellStyle name="Porcentagem 2 4 2" xfId="828"/>
    <cellStyle name="Porcentagem 2 4 3" xfId="836"/>
    <cellStyle name="Porcentagem 2 5" xfId="762"/>
    <cellStyle name="Porcentagem 2 6" xfId="812"/>
    <cellStyle name="Porcentagem 2 7" xfId="753"/>
    <cellStyle name="Porcentagem 2_FCDF 2014_2ª Versão" xfId="266"/>
    <cellStyle name="Porcentagem 3" xfId="267"/>
    <cellStyle name="Porcentagem 3 2" xfId="647"/>
    <cellStyle name="Porcentagem 4" xfId="268"/>
    <cellStyle name="Porcentagem 4 2" xfId="648"/>
    <cellStyle name="Porcentagem 5" xfId="269"/>
    <cellStyle name="Porcentagem 5 2" xfId="649"/>
    <cellStyle name="Porcentagem 6" xfId="270"/>
    <cellStyle name="Porcentagem 6 2" xfId="650"/>
    <cellStyle name="Porcentagem 7" xfId="271"/>
    <cellStyle name="Porcentagem 7 2" xfId="651"/>
    <cellStyle name="Porcentagem 8" xfId="272"/>
    <cellStyle name="Porcentagem 8 2" xfId="652"/>
    <cellStyle name="Porcentagem 9" xfId="273"/>
    <cellStyle name="Porcentagem 9 2" xfId="653"/>
    <cellStyle name="Result" xfId="654"/>
    <cellStyle name="Result2" xfId="655"/>
    <cellStyle name="rodape" xfId="274"/>
    <cellStyle name="rodape 2" xfId="656"/>
    <cellStyle name="Saída" xfId="392" builtinId="21" customBuiltin="1"/>
    <cellStyle name="Saída 2" xfId="275"/>
    <cellStyle name="Saída 2 2" xfId="276"/>
    <cellStyle name="Saída 2 2 2" xfId="658"/>
    <cellStyle name="Saída 2 2 3" xfId="760"/>
    <cellStyle name="Saída 2 3" xfId="657"/>
    <cellStyle name="Saída 2 4" xfId="761"/>
    <cellStyle name="Saída 2_05_Impactos_Demais PLs_2013_Dados CNJ de jul-12" xfId="277"/>
    <cellStyle name="Saída 3" xfId="278"/>
    <cellStyle name="Saída 3 2" xfId="659"/>
    <cellStyle name="Saída 3 3" xfId="759"/>
    <cellStyle name="Saída 4" xfId="279"/>
    <cellStyle name="Saída 4 2" xfId="660"/>
    <cellStyle name="Saída 4 3" xfId="758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2]" xfId="281"/>
    <cellStyle name="Sep. milhar [2] 2" xfId="662"/>
    <cellStyle name="Sep. milhar [2] 3" xfId="751"/>
    <cellStyle name="Separador de m" xfId="282"/>
    <cellStyle name="Separador de m 2" xfId="663"/>
    <cellStyle name="Separador de milhares 10" xfId="283"/>
    <cellStyle name="Separador de milhares 10 2" xfId="664"/>
    <cellStyle name="Separador de milhares 2" xfId="284"/>
    <cellStyle name="Separador de milhares 2 2" xfId="285"/>
    <cellStyle name="Separador de milhares 2 2 2" xfId="666"/>
    <cellStyle name="Separador de milhares 2 2 3" xfId="286"/>
    <cellStyle name="Separador de milhares 2 2 3 2" xfId="667"/>
    <cellStyle name="Separador de milhares 2 2 6" xfId="287"/>
    <cellStyle name="Separador de milhares 2 2 6 2" xfId="668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3" xfId="671"/>
    <cellStyle name="Separador de milhares 2 3 2 2_00_Decisão Anexo V 2015_MEMORIAL_Oficial SOF" xfId="293"/>
    <cellStyle name="Separador de milhares 2 3 2 3" xfId="670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4" xfId="669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5" xfId="298"/>
    <cellStyle name="Separador de milhares 2 5 2" xfId="299"/>
    <cellStyle name="Separador de milhares 2 5 2 2" xfId="676"/>
    <cellStyle name="Separador de milhares 2 5 3" xfId="675"/>
    <cellStyle name="Separador de milhares 2 5_00_Decisão Anexo V 2015_MEMORIAL_Oficial SOF" xfId="300"/>
    <cellStyle name="Separador de milhares 2 6" xfId="665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3" xfId="304"/>
    <cellStyle name="Separador de milhares 3 3 2" xfId="679"/>
    <cellStyle name="Separador de milhares 3 4" xfId="677"/>
    <cellStyle name="Separador de milhares 3_00_Decisão Anexo V 2015_MEMORIAL_Oficial SOF" xfId="305"/>
    <cellStyle name="Separador de milhares 4" xfId="306"/>
    <cellStyle name="Separador de milhares 4 2" xfId="680"/>
    <cellStyle name="Separador de milhares 5" xfId="307"/>
    <cellStyle name="Separador de milhares 5 2" xfId="681"/>
    <cellStyle name="Separador de milhares 6" xfId="308"/>
    <cellStyle name="Separador de milhares 6 2" xfId="682"/>
    <cellStyle name="Separador de milhares 7" xfId="309"/>
    <cellStyle name="Separador de milhares 7 2" xfId="683"/>
    <cellStyle name="Separador de milhares 8" xfId="310"/>
    <cellStyle name="Separador de milhares 8 2" xfId="684"/>
    <cellStyle name="Separador de milhares 9" xfId="311"/>
    <cellStyle name="Separador de milhares 9 2" xfId="685"/>
    <cellStyle name="TableStyleLight1" xfId="312"/>
    <cellStyle name="TableStyleLight1 2" xfId="313"/>
    <cellStyle name="TableStyleLight1 2 2" xfId="687"/>
    <cellStyle name="TableStyleLight1 3" xfId="314"/>
    <cellStyle name="TableStyleLight1 3 2" xfId="688"/>
    <cellStyle name="TableStyleLight1 4" xfId="686"/>
    <cellStyle name="TableStyleLight1 5" xfId="315"/>
    <cellStyle name="TableStyleLight1 5 2" xfId="689"/>
    <cellStyle name="TableStyleLight1_00_Decisão Anexo V 2015_MEMORIAL_Oficial SOF" xfId="316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3" xfId="690"/>
    <cellStyle name="Texto de Aviso 2_05_Impactos_Demais PLs_2013_Dados CNJ de jul-12" xfId="319"/>
    <cellStyle name="Texto de Aviso 3" xfId="320"/>
    <cellStyle name="Texto de Aviso 3 2" xfId="692"/>
    <cellStyle name="Texto de Aviso 4" xfId="321"/>
    <cellStyle name="Texto de Aviso 4 2" xfId="693"/>
    <cellStyle name="Texto Explicativo" xfId="397" builtinId="53" customBuiltin="1"/>
    <cellStyle name="Texto Explicativo 2" xfId="322"/>
    <cellStyle name="Texto Explicativo 2 2" xfId="323"/>
    <cellStyle name="Texto Explicativo 2 2 2" xfId="695"/>
    <cellStyle name="Texto Explicativo 2 3" xfId="694"/>
    <cellStyle name="Texto Explicativo 2_05_Impactos_Demais PLs_2013_Dados CNJ de jul-12" xfId="324"/>
    <cellStyle name="Texto Explicativo 3" xfId="325"/>
    <cellStyle name="Texto Explicativo 3 2" xfId="696"/>
    <cellStyle name="Texto Explicativo 4" xfId="326"/>
    <cellStyle name="Texto Explicativo 4 2" xfId="697"/>
    <cellStyle name="Texto Explicativo 5" xfId="832"/>
    <cellStyle name="Texto Explicativo 6" xfId="825"/>
    <cellStyle name="Texto Explicativo 7" xfId="824"/>
    <cellStyle name="Texto, derecha" xfId="327"/>
    <cellStyle name="Texto, derecha 2" xfId="698"/>
    <cellStyle name="Texto, izquierda" xfId="328"/>
    <cellStyle name="Texto, izquierda 2" xfId="699"/>
    <cellStyle name="Title" xfId="329"/>
    <cellStyle name="Title 2" xfId="700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2" xfId="332"/>
    <cellStyle name="Título 1 2 2" xfId="333"/>
    <cellStyle name="Título 1 2 2 2" xfId="704"/>
    <cellStyle name="Título 1 2 3" xfId="703"/>
    <cellStyle name="Título 1 2_05_Impactos_Demais PLs_2013_Dados CNJ de jul-12" xfId="334"/>
    <cellStyle name="Título 1 3" xfId="335"/>
    <cellStyle name="Título 1 3 2" xfId="705"/>
    <cellStyle name="Título 1 4" xfId="336"/>
    <cellStyle name="Título 1 4 2" xfId="706"/>
    <cellStyle name="Título 10" xfId="337"/>
    <cellStyle name="Título 10 2" xfId="707"/>
    <cellStyle name="Título 11" xfId="338"/>
    <cellStyle name="Título 11 2" xfId="708"/>
    <cellStyle name="Título 12" xfId="859"/>
    <cellStyle name="Título 13" xfId="870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3" xfId="709"/>
    <cellStyle name="Título 2 2_05_Impactos_Demais PLs_2013_Dados CNJ de jul-12" xfId="341"/>
    <cellStyle name="Título 2 3" xfId="342"/>
    <cellStyle name="Título 2 3 2" xfId="711"/>
    <cellStyle name="Título 2 4" xfId="343"/>
    <cellStyle name="Título 2 4 2" xfId="712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3" xfId="713"/>
    <cellStyle name="Título 3 2_05_Impactos_Demais PLs_2013_Dados CNJ de jul-12" xfId="346"/>
    <cellStyle name="Título 3 3" xfId="347"/>
    <cellStyle name="Título 3 3 2" xfId="715"/>
    <cellStyle name="Título 3 4" xfId="348"/>
    <cellStyle name="Título 3 4 2" xfId="716"/>
    <cellStyle name="Título 4" xfId="387" builtinId="19" customBuiltin="1"/>
    <cellStyle name="Título 4 2" xfId="349"/>
    <cellStyle name="Título 4 2 2" xfId="350"/>
    <cellStyle name="Título 4 2 2 2" xfId="718"/>
    <cellStyle name="Título 4 2 3" xfId="717"/>
    <cellStyle name="Título 4 2_05_Impactos_Demais PLs_2013_Dados CNJ de jul-12" xfId="351"/>
    <cellStyle name="Título 4 3" xfId="352"/>
    <cellStyle name="Título 4 3 2" xfId="719"/>
    <cellStyle name="Título 4 4" xfId="353"/>
    <cellStyle name="Título 4 4 2" xfId="720"/>
    <cellStyle name="Título 5" xfId="354"/>
    <cellStyle name="Título 5 2" xfId="355"/>
    <cellStyle name="Título 5 2 2" xfId="722"/>
    <cellStyle name="Título 5 3" xfId="356"/>
    <cellStyle name="Título 5 3 2" xfId="723"/>
    <cellStyle name="Título 5 4" xfId="721"/>
    <cellStyle name="Título 5_05_Impactos_Demais PLs_2013_Dados CNJ de jul-12" xfId="357"/>
    <cellStyle name="Título 6" xfId="358"/>
    <cellStyle name="Título 6 2" xfId="359"/>
    <cellStyle name="Título 6 2 2" xfId="725"/>
    <cellStyle name="Título 6 3" xfId="724"/>
    <cellStyle name="Título 6_34" xfId="360"/>
    <cellStyle name="Título 7" xfId="361"/>
    <cellStyle name="Título 7 2" xfId="726"/>
    <cellStyle name="Título 8" xfId="362"/>
    <cellStyle name="Título 8 2" xfId="727"/>
    <cellStyle name="Título 9" xfId="363"/>
    <cellStyle name="Título 9 2" xfId="728"/>
    <cellStyle name="Titulo_00_Equalização ASMED_SOF" xfId="364"/>
    <cellStyle name="Titulo1" xfId="365"/>
    <cellStyle name="Titulo1 2" xfId="729"/>
    <cellStyle name="Titulo2" xfId="366"/>
    <cellStyle name="Titulo2 2" xfId="730"/>
    <cellStyle name="Total" xfId="398" builtinId="25" customBuiltin="1"/>
    <cellStyle name="Total 2" xfId="367"/>
    <cellStyle name="Total 2 2" xfId="368"/>
    <cellStyle name="Total 2 2 2" xfId="732"/>
    <cellStyle name="Total 2 2 3" xfId="749"/>
    <cellStyle name="Total 2 3" xfId="731"/>
    <cellStyle name="Total 2 4" xfId="750"/>
    <cellStyle name="Total 2_05_Impactos_Demais PLs_2013_Dados CNJ de jul-12" xfId="369"/>
    <cellStyle name="Total 3" xfId="370"/>
    <cellStyle name="Total 3 2" xfId="733"/>
    <cellStyle name="Total 3 3" xfId="748"/>
    <cellStyle name="Total 4" xfId="371"/>
    <cellStyle name="Total 4 2" xfId="734"/>
    <cellStyle name="Total 4 3" xfId="747"/>
    <cellStyle name="V¡rgula" xfId="372"/>
    <cellStyle name="V¡rgula 2" xfId="735"/>
    <cellStyle name="V¡rgula0" xfId="373"/>
    <cellStyle name="V¡rgula0 2" xfId="736"/>
    <cellStyle name="Vírgul - Estilo1" xfId="374"/>
    <cellStyle name="Vírgul - Estilo1 2" xfId="737"/>
    <cellStyle name="Vírgula 2" xfId="375"/>
    <cellStyle name="Vírgula 2 2" xfId="376"/>
    <cellStyle name="Vírgula 2 2 2" xfId="739"/>
    <cellStyle name="Vírgula 2 3" xfId="738"/>
    <cellStyle name="Vírgula 2 3 2" xfId="837"/>
    <cellStyle name="Vírgula 2 4" xfId="746"/>
    <cellStyle name="Vírgula 2 5" xfId="831"/>
    <cellStyle name="Vírgula 2 6" xfId="838"/>
    <cellStyle name="Vírgula 3" xfId="377"/>
    <cellStyle name="Vírgula 3 2" xfId="740"/>
    <cellStyle name="Vírgula 4" xfId="378"/>
    <cellStyle name="Vírgula 4 2" xfId="741"/>
    <cellStyle name="Vírgula 5" xfId="379"/>
    <cellStyle name="Vírgula 5 2" xfId="742"/>
    <cellStyle name="Vírgula0" xfId="380"/>
    <cellStyle name="Vírgula0 2" xfId="743"/>
    <cellStyle name="Warning Text" xfId="381"/>
    <cellStyle name="Warning Text 2" xfId="7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/>
      <sheetData sheetId="1"/>
      <sheetData sheetId="2"/>
      <sheetData sheetId="3">
        <row r="2">
          <cell r="C2" t="str">
            <v>TRIBUNAL REGIONAL DO TRABALHO DA 8ª REGIÃO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C3" t="str">
            <v>Secretaria de Gestão de Pessoas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/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48</v>
      </c>
      <c r="C2" s="6"/>
      <c r="D2" s="6"/>
      <c r="E2" s="6"/>
      <c r="F2" s="6"/>
      <c r="G2" s="6"/>
      <c r="H2" s="6"/>
    </row>
    <row r="3" spans="1:9">
      <c r="B3" s="5" t="s">
        <v>49</v>
      </c>
      <c r="C3" s="6"/>
      <c r="D3" s="6"/>
      <c r="E3" s="6"/>
      <c r="F3" s="6"/>
      <c r="G3" s="6"/>
      <c r="H3" s="6"/>
    </row>
    <row r="4" spans="1:9">
      <c r="B4" s="6" t="s">
        <v>72</v>
      </c>
      <c r="C4" s="6"/>
      <c r="D4" s="6"/>
      <c r="E4" s="6"/>
      <c r="F4" s="6"/>
      <c r="G4" s="6"/>
      <c r="H4" s="6"/>
    </row>
    <row r="5" spans="1:9" ht="47.25" customHeight="1">
      <c r="B5" s="142" t="s">
        <v>21</v>
      </c>
      <c r="C5" s="142"/>
      <c r="D5" s="142"/>
      <c r="E5" s="142"/>
      <c r="F5" s="142"/>
      <c r="G5" s="142"/>
      <c r="H5" s="142"/>
    </row>
    <row r="6" spans="1:9" ht="8.25" customHeight="1">
      <c r="B6" s="18"/>
      <c r="C6" s="6"/>
      <c r="D6" s="6"/>
      <c r="E6" s="6"/>
      <c r="F6" s="6"/>
      <c r="G6" s="6"/>
      <c r="H6" s="6"/>
    </row>
    <row r="7" spans="1:9" ht="18" customHeight="1">
      <c r="B7" s="136" t="s">
        <v>29</v>
      </c>
      <c r="C7" s="6"/>
      <c r="D7" s="6"/>
      <c r="E7" s="6"/>
      <c r="F7" s="6"/>
      <c r="G7" s="6"/>
      <c r="H7" s="6"/>
    </row>
    <row r="8" spans="1:9" ht="15.75" customHeight="1">
      <c r="B8" s="143" t="s">
        <v>30</v>
      </c>
      <c r="C8" s="143"/>
      <c r="D8" s="143"/>
      <c r="E8" s="143" t="s">
        <v>18</v>
      </c>
      <c r="F8" s="143"/>
      <c r="G8" s="143"/>
      <c r="H8" s="143"/>
      <c r="I8" s="1"/>
    </row>
    <row r="9" spans="1:9" ht="34.5" customHeight="1">
      <c r="B9" s="143"/>
      <c r="C9" s="143"/>
      <c r="D9" s="143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116"/>
      <c r="C10" s="111"/>
      <c r="D10" s="112">
        <v>13</v>
      </c>
      <c r="E10" s="117">
        <f>SUM('TST:TRT24'!E10)</f>
        <v>5880</v>
      </c>
      <c r="F10" s="117">
        <f>SUM('TST:TRT24'!F10)</f>
        <v>210</v>
      </c>
      <c r="G10" s="117">
        <f>SUM('TST:TRT24'!G10)</f>
        <v>126</v>
      </c>
      <c r="H10" s="117">
        <f>E10+F10+G10</f>
        <v>6216</v>
      </c>
    </row>
    <row r="11" spans="1:9">
      <c r="A11" s="4"/>
      <c r="B11" s="110" t="s">
        <v>1</v>
      </c>
      <c r="C11" s="111" t="s">
        <v>0</v>
      </c>
      <c r="D11" s="112">
        <v>12</v>
      </c>
      <c r="E11" s="117">
        <f>SUM('TST:TRT24'!E11)</f>
        <v>454</v>
      </c>
      <c r="F11" s="117">
        <f>SUM('TST:TRT24'!F11)</f>
        <v>24</v>
      </c>
      <c r="G11" s="117">
        <f>SUM('TST:TRT24'!G11)</f>
        <v>8</v>
      </c>
      <c r="H11" s="117">
        <f t="shared" ref="H11:H22" si="0">E11+F11+G11</f>
        <v>486</v>
      </c>
    </row>
    <row r="12" spans="1:9">
      <c r="A12" s="4"/>
      <c r="B12" s="110" t="s">
        <v>2</v>
      </c>
      <c r="C12" s="111"/>
      <c r="D12" s="112">
        <v>11</v>
      </c>
      <c r="E12" s="117">
        <f>SUM('TST:TRT24'!E12)</f>
        <v>875</v>
      </c>
      <c r="F12" s="117">
        <f>SUM('TST:TRT24'!F12)</f>
        <v>39</v>
      </c>
      <c r="G12" s="117">
        <f>SUM('TST:TRT24'!G12)</f>
        <v>27</v>
      </c>
      <c r="H12" s="117">
        <f t="shared" si="0"/>
        <v>941</v>
      </c>
    </row>
    <row r="13" spans="1:9">
      <c r="A13" s="4"/>
      <c r="B13" s="110" t="s">
        <v>1</v>
      </c>
      <c r="C13" s="113"/>
      <c r="D13" s="112">
        <v>10</v>
      </c>
      <c r="E13" s="117">
        <f>SUM('TST:TRT24'!E13)</f>
        <v>612</v>
      </c>
      <c r="F13" s="117">
        <f>SUM('TST:TRT24'!F13)</f>
        <v>29</v>
      </c>
      <c r="G13" s="117">
        <f>SUM('TST:TRT24'!G13)</f>
        <v>31</v>
      </c>
      <c r="H13" s="117">
        <f t="shared" si="0"/>
        <v>672</v>
      </c>
    </row>
    <row r="14" spans="1:9">
      <c r="A14" s="4"/>
      <c r="B14" s="110" t="s">
        <v>3</v>
      </c>
      <c r="C14" s="111"/>
      <c r="D14" s="112">
        <v>9</v>
      </c>
      <c r="E14" s="117">
        <f>SUM('TST:TRT24'!E14)</f>
        <v>339</v>
      </c>
      <c r="F14" s="117">
        <f>SUM('TST:TRT24'!F14)</f>
        <v>25</v>
      </c>
      <c r="G14" s="117">
        <f>SUM('TST:TRT24'!G14)</f>
        <v>9</v>
      </c>
      <c r="H14" s="117">
        <f t="shared" si="0"/>
        <v>373</v>
      </c>
    </row>
    <row r="15" spans="1:9">
      <c r="A15" s="4"/>
      <c r="B15" s="110" t="s">
        <v>4</v>
      </c>
      <c r="C15" s="111" t="s">
        <v>5</v>
      </c>
      <c r="D15" s="112">
        <v>8</v>
      </c>
      <c r="E15" s="117">
        <f>SUM('TST:TRT24'!E15)</f>
        <v>451</v>
      </c>
      <c r="F15" s="117">
        <f>SUM('TST:TRT24'!F15)</f>
        <v>30</v>
      </c>
      <c r="G15" s="117">
        <f>SUM('TST:TRT24'!G15)</f>
        <v>10</v>
      </c>
      <c r="H15" s="117">
        <f t="shared" si="0"/>
        <v>491</v>
      </c>
    </row>
    <row r="16" spans="1:9">
      <c r="A16" s="4"/>
      <c r="B16" s="110" t="s">
        <v>6</v>
      </c>
      <c r="C16" s="111"/>
      <c r="D16" s="112">
        <v>7</v>
      </c>
      <c r="E16" s="117">
        <f>SUM('TST:TRT24'!E16)</f>
        <v>982</v>
      </c>
      <c r="F16" s="117">
        <f>SUM('TST:TRT24'!F16)</f>
        <v>63</v>
      </c>
      <c r="G16" s="117">
        <f>SUM('TST:TRT24'!G16)</f>
        <v>47</v>
      </c>
      <c r="H16" s="117">
        <f t="shared" si="0"/>
        <v>1092</v>
      </c>
    </row>
    <row r="17" spans="1:8">
      <c r="A17" s="4"/>
      <c r="B17" s="110" t="s">
        <v>7</v>
      </c>
      <c r="C17" s="111"/>
      <c r="D17" s="112">
        <v>6</v>
      </c>
      <c r="E17" s="117">
        <f>SUM('TST:TRT24'!E17)</f>
        <v>871</v>
      </c>
      <c r="F17" s="117">
        <f>SUM('TST:TRT24'!F17)</f>
        <v>49</v>
      </c>
      <c r="G17" s="117">
        <f>SUM('TST:TRT24'!G17)</f>
        <v>41</v>
      </c>
      <c r="H17" s="117">
        <f t="shared" si="0"/>
        <v>961</v>
      </c>
    </row>
    <row r="18" spans="1:8">
      <c r="A18" s="4"/>
      <c r="B18" s="110" t="s">
        <v>1</v>
      </c>
      <c r="C18" s="113"/>
      <c r="D18" s="112">
        <v>5</v>
      </c>
      <c r="E18" s="117">
        <f>SUM('TST:TRT24'!E18)</f>
        <v>1126</v>
      </c>
      <c r="F18" s="117">
        <f>SUM('TST:TRT24'!F18)</f>
        <v>78</v>
      </c>
      <c r="G18" s="117">
        <f>SUM('TST:TRT24'!G18)</f>
        <v>97</v>
      </c>
      <c r="H18" s="117">
        <f t="shared" si="0"/>
        <v>1301</v>
      </c>
    </row>
    <row r="19" spans="1:8">
      <c r="A19" s="4"/>
      <c r="B19" s="110"/>
      <c r="C19" s="111"/>
      <c r="D19" s="112">
        <v>4</v>
      </c>
      <c r="E19" s="117">
        <f>SUM('TST:TRT24'!E19)</f>
        <v>1346</v>
      </c>
      <c r="F19" s="117">
        <f>SUM('TST:TRT24'!F19)</f>
        <v>123</v>
      </c>
      <c r="G19" s="117">
        <f>SUM('TST:TRT24'!G19)</f>
        <v>116</v>
      </c>
      <c r="H19" s="117">
        <f t="shared" si="0"/>
        <v>1585</v>
      </c>
    </row>
    <row r="20" spans="1:8">
      <c r="A20" s="4"/>
      <c r="B20" s="110"/>
      <c r="C20" s="111" t="s">
        <v>1</v>
      </c>
      <c r="D20" s="112">
        <v>3</v>
      </c>
      <c r="E20" s="117">
        <f>SUM('TST:TRT24'!E20)</f>
        <v>862</v>
      </c>
      <c r="F20" s="117">
        <f>SUM('TST:TRT24'!F20)</f>
        <v>102</v>
      </c>
      <c r="G20" s="117">
        <f>SUM('TST:TRT24'!G20)</f>
        <v>29</v>
      </c>
      <c r="H20" s="117">
        <f t="shared" si="0"/>
        <v>993</v>
      </c>
    </row>
    <row r="21" spans="1:8">
      <c r="A21" s="4"/>
      <c r="B21" s="110"/>
      <c r="C21" s="111"/>
      <c r="D21" s="112">
        <v>2</v>
      </c>
      <c r="E21" s="117">
        <f>SUM('TST:TRT24'!E21)</f>
        <v>862</v>
      </c>
      <c r="F21" s="117">
        <f>SUM('TST:TRT24'!F21)</f>
        <v>44</v>
      </c>
      <c r="G21" s="117">
        <f>SUM('TST:TRT24'!G21)</f>
        <v>18</v>
      </c>
      <c r="H21" s="117">
        <f t="shared" si="0"/>
        <v>924</v>
      </c>
    </row>
    <row r="22" spans="1:8">
      <c r="A22" s="4"/>
      <c r="B22" s="114"/>
      <c r="C22" s="115"/>
      <c r="D22" s="116">
        <v>1</v>
      </c>
      <c r="E22" s="117">
        <f>SUM('TST:TRT24'!E22)</f>
        <v>472</v>
      </c>
      <c r="F22" s="117">
        <f>SUM('TST:TRT24'!F22)</f>
        <v>25</v>
      </c>
      <c r="G22" s="117">
        <f>SUM('TST:TRT24'!G22)</f>
        <v>7</v>
      </c>
      <c r="H22" s="117">
        <f t="shared" si="0"/>
        <v>504</v>
      </c>
    </row>
    <row r="23" spans="1:8" ht="19.5" customHeight="1">
      <c r="A23" s="4"/>
      <c r="B23" s="145" t="s">
        <v>14</v>
      </c>
      <c r="C23" s="146"/>
      <c r="D23" s="147"/>
      <c r="E23" s="132">
        <f>SUM(E10:E22)</f>
        <v>15132</v>
      </c>
      <c r="F23" s="132">
        <f>SUM(F10:F22)</f>
        <v>841</v>
      </c>
      <c r="G23" s="132">
        <f>SUM(G10:G22)</f>
        <v>566</v>
      </c>
      <c r="H23" s="132">
        <f>SUM(H10:H22)</f>
        <v>16539</v>
      </c>
    </row>
    <row r="24" spans="1:8">
      <c r="A24" s="4"/>
      <c r="B24" s="118"/>
      <c r="C24" s="119"/>
      <c r="D24" s="120">
        <v>13</v>
      </c>
      <c r="E24" s="125">
        <f>SUM('TST:TRT24'!E24)</f>
        <v>13193</v>
      </c>
      <c r="F24" s="125">
        <f>SUM('TST:TRT24'!F24)</f>
        <v>425</v>
      </c>
      <c r="G24" s="125">
        <f>SUM('TST:TRT24'!G24)</f>
        <v>276</v>
      </c>
      <c r="H24" s="125">
        <f t="shared" ref="H24:H36" si="1">E24+F24+G24</f>
        <v>13894</v>
      </c>
    </row>
    <row r="25" spans="1:8">
      <c r="A25" s="4"/>
      <c r="B25" s="121"/>
      <c r="C25" s="122" t="s">
        <v>0</v>
      </c>
      <c r="D25" s="120">
        <v>12</v>
      </c>
      <c r="E25" s="125">
        <f>SUM('TST:TRT24'!E25)</f>
        <v>611</v>
      </c>
      <c r="F25" s="125">
        <f>SUM('TST:TRT24'!F25)</f>
        <v>19</v>
      </c>
      <c r="G25" s="125">
        <f>SUM('TST:TRT24'!G25)</f>
        <v>8</v>
      </c>
      <c r="H25" s="125">
        <f t="shared" si="1"/>
        <v>638</v>
      </c>
    </row>
    <row r="26" spans="1:8">
      <c r="A26" s="4"/>
      <c r="B26" s="121" t="s">
        <v>7</v>
      </c>
      <c r="C26" s="122"/>
      <c r="D26" s="120">
        <v>11</v>
      </c>
      <c r="E26" s="125">
        <f>SUM('TST:TRT24'!E26)</f>
        <v>1370</v>
      </c>
      <c r="F26" s="125">
        <f>SUM('TST:TRT24'!F26)</f>
        <v>50</v>
      </c>
      <c r="G26" s="125">
        <f>SUM('TST:TRT24'!G26)</f>
        <v>41</v>
      </c>
      <c r="H26" s="125">
        <f t="shared" si="1"/>
        <v>1461</v>
      </c>
    </row>
    <row r="27" spans="1:8">
      <c r="A27" s="4"/>
      <c r="B27" s="121" t="s">
        <v>8</v>
      </c>
      <c r="C27" s="119"/>
      <c r="D27" s="120">
        <v>10</v>
      </c>
      <c r="E27" s="125">
        <f>SUM('TST:TRT24'!E27)</f>
        <v>972</v>
      </c>
      <c r="F27" s="125">
        <f>SUM('TST:TRT24'!F27)</f>
        <v>27</v>
      </c>
      <c r="G27" s="125">
        <f>SUM('TST:TRT24'!G27)</f>
        <v>51</v>
      </c>
      <c r="H27" s="125">
        <f t="shared" si="1"/>
        <v>1050</v>
      </c>
    </row>
    <row r="28" spans="1:8">
      <c r="A28" s="4"/>
      <c r="B28" s="121" t="s">
        <v>0</v>
      </c>
      <c r="C28" s="122"/>
      <c r="D28" s="120">
        <v>9</v>
      </c>
      <c r="E28" s="125">
        <f>SUM('TST:TRT24'!E28)</f>
        <v>417</v>
      </c>
      <c r="F28" s="125">
        <f>SUM('TST:TRT24'!F28)</f>
        <v>22</v>
      </c>
      <c r="G28" s="125">
        <f>SUM('TST:TRT24'!G28)</f>
        <v>12</v>
      </c>
      <c r="H28" s="125">
        <f t="shared" si="1"/>
        <v>451</v>
      </c>
    </row>
    <row r="29" spans="1:8">
      <c r="A29" s="4"/>
      <c r="B29" s="121" t="s">
        <v>2</v>
      </c>
      <c r="C29" s="122" t="s">
        <v>5</v>
      </c>
      <c r="D29" s="120">
        <v>8</v>
      </c>
      <c r="E29" s="125">
        <f>SUM('TST:TRT24'!E29)</f>
        <v>679</v>
      </c>
      <c r="F29" s="125">
        <f>SUM('TST:TRT24'!F29)</f>
        <v>28</v>
      </c>
      <c r="G29" s="125">
        <f>SUM('TST:TRT24'!G29)</f>
        <v>19</v>
      </c>
      <c r="H29" s="125">
        <f t="shared" si="1"/>
        <v>726</v>
      </c>
    </row>
    <row r="30" spans="1:8">
      <c r="A30" s="4"/>
      <c r="B30" s="121" t="s">
        <v>4</v>
      </c>
      <c r="C30" s="122"/>
      <c r="D30" s="120">
        <v>7</v>
      </c>
      <c r="E30" s="125">
        <f>SUM('TST:TRT24'!E30)</f>
        <v>915</v>
      </c>
      <c r="F30" s="125">
        <f>SUM('TST:TRT24'!F30)</f>
        <v>45</v>
      </c>
      <c r="G30" s="125">
        <f>SUM('TST:TRT24'!G30)</f>
        <v>28</v>
      </c>
      <c r="H30" s="125">
        <f t="shared" si="1"/>
        <v>988</v>
      </c>
    </row>
    <row r="31" spans="1:8">
      <c r="A31" s="4"/>
      <c r="B31" s="121" t="s">
        <v>0</v>
      </c>
      <c r="C31" s="122"/>
      <c r="D31" s="120">
        <v>6</v>
      </c>
      <c r="E31" s="125">
        <f>SUM('TST:TRT24'!E31)</f>
        <v>674</v>
      </c>
      <c r="F31" s="125">
        <f>SUM('TST:TRT24'!F31)</f>
        <v>29</v>
      </c>
      <c r="G31" s="125">
        <f>SUM('TST:TRT24'!G31)</f>
        <v>23</v>
      </c>
      <c r="H31" s="125">
        <f t="shared" si="1"/>
        <v>726</v>
      </c>
    </row>
    <row r="32" spans="1:8">
      <c r="A32" s="4"/>
      <c r="B32" s="121" t="s">
        <v>9</v>
      </c>
      <c r="C32" s="119"/>
      <c r="D32" s="120">
        <v>5</v>
      </c>
      <c r="E32" s="125">
        <f>SUM('TST:TRT24'!E32)</f>
        <v>1168</v>
      </c>
      <c r="F32" s="125">
        <f>SUM('TST:TRT24'!F32)</f>
        <v>43</v>
      </c>
      <c r="G32" s="125">
        <f>SUM('TST:TRT24'!G32)</f>
        <v>59</v>
      </c>
      <c r="H32" s="125">
        <f t="shared" si="1"/>
        <v>1270</v>
      </c>
    </row>
    <row r="33" spans="1:8">
      <c r="A33" s="4"/>
      <c r="B33" s="121"/>
      <c r="C33" s="122"/>
      <c r="D33" s="120">
        <v>4</v>
      </c>
      <c r="E33" s="125">
        <f>SUM('TST:TRT24'!E33)</f>
        <v>1070</v>
      </c>
      <c r="F33" s="125">
        <f>SUM('TST:TRT24'!F33)</f>
        <v>86</v>
      </c>
      <c r="G33" s="125">
        <f>SUM('TST:TRT24'!G33)</f>
        <v>64</v>
      </c>
      <c r="H33" s="125">
        <f t="shared" si="1"/>
        <v>1220</v>
      </c>
    </row>
    <row r="34" spans="1:8">
      <c r="A34" s="4"/>
      <c r="B34" s="121"/>
      <c r="C34" s="122" t="s">
        <v>1</v>
      </c>
      <c r="D34" s="120">
        <v>3</v>
      </c>
      <c r="E34" s="125">
        <f>SUM('TST:TRT24'!E34)</f>
        <v>861</v>
      </c>
      <c r="F34" s="125">
        <f>SUM('TST:TRT24'!F34)</f>
        <v>61</v>
      </c>
      <c r="G34" s="125">
        <f>SUM('TST:TRT24'!G34)</f>
        <v>31</v>
      </c>
      <c r="H34" s="125">
        <f t="shared" si="1"/>
        <v>953</v>
      </c>
    </row>
    <row r="35" spans="1:8">
      <c r="A35" s="4"/>
      <c r="B35" s="121"/>
      <c r="C35" s="122"/>
      <c r="D35" s="120">
        <v>2</v>
      </c>
      <c r="E35" s="125">
        <f>SUM('TST:TRT24'!E35)</f>
        <v>1214</v>
      </c>
      <c r="F35" s="125">
        <f>SUM('TST:TRT24'!F35)</f>
        <v>43</v>
      </c>
      <c r="G35" s="125">
        <f>SUM('TST:TRT24'!G35)</f>
        <v>41</v>
      </c>
      <c r="H35" s="125">
        <f t="shared" si="1"/>
        <v>1298</v>
      </c>
    </row>
    <row r="36" spans="1:8">
      <c r="A36" s="4"/>
      <c r="B36" s="123"/>
      <c r="C36" s="124"/>
      <c r="D36" s="118">
        <v>1</v>
      </c>
      <c r="E36" s="125">
        <f>SUM('TST:TRT24'!E36)</f>
        <v>694</v>
      </c>
      <c r="F36" s="125">
        <f>SUM('TST:TRT24'!F36)</f>
        <v>14</v>
      </c>
      <c r="G36" s="125">
        <f>SUM('TST:TRT24'!G36)</f>
        <v>9</v>
      </c>
      <c r="H36" s="125">
        <f t="shared" si="1"/>
        <v>717</v>
      </c>
    </row>
    <row r="37" spans="1:8" ht="19.5" customHeight="1">
      <c r="A37" s="4"/>
      <c r="B37" s="148" t="s">
        <v>15</v>
      </c>
      <c r="C37" s="149"/>
      <c r="D37" s="150"/>
      <c r="E37" s="133">
        <f>SUM(E24:E36)</f>
        <v>23838</v>
      </c>
      <c r="F37" s="133">
        <f>SUM(F24:F36)</f>
        <v>892</v>
      </c>
      <c r="G37" s="133">
        <f>SUM(G24:G36)</f>
        <v>662</v>
      </c>
      <c r="H37" s="133">
        <f>SUM(H24:H36)</f>
        <v>25392</v>
      </c>
    </row>
    <row r="38" spans="1:8">
      <c r="A38" s="4"/>
      <c r="B38" s="126"/>
      <c r="C38" s="126"/>
      <c r="D38" s="127">
        <v>13</v>
      </c>
      <c r="E38" s="131">
        <f>SUM('TST:TRT24'!E38)</f>
        <v>71</v>
      </c>
      <c r="F38" s="131">
        <f>SUM('TST:TRT24'!F38)</f>
        <v>1</v>
      </c>
      <c r="G38" s="131">
        <f>SUM('TST:TRT24'!G38)</f>
        <v>0</v>
      </c>
      <c r="H38" s="131">
        <f t="shared" ref="H38:H50" si="2">E38+F38+G38</f>
        <v>72</v>
      </c>
    </row>
    <row r="39" spans="1:8">
      <c r="A39" s="4"/>
      <c r="B39" s="128" t="s">
        <v>1</v>
      </c>
      <c r="C39" s="129" t="s">
        <v>0</v>
      </c>
      <c r="D39" s="127">
        <v>12</v>
      </c>
      <c r="E39" s="131">
        <f>SUM('TST:TRT24'!E39)</f>
        <v>5</v>
      </c>
      <c r="F39" s="131">
        <f>SUM('TST:TRT24'!F39)</f>
        <v>0</v>
      </c>
      <c r="G39" s="131">
        <f>SUM('TST:TRT24'!G39)</f>
        <v>0</v>
      </c>
      <c r="H39" s="131">
        <f t="shared" si="2"/>
        <v>5</v>
      </c>
    </row>
    <row r="40" spans="1:8">
      <c r="A40" s="4"/>
      <c r="B40" s="128" t="s">
        <v>10</v>
      </c>
      <c r="C40" s="130"/>
      <c r="D40" s="127">
        <v>11</v>
      </c>
      <c r="E40" s="131">
        <f>SUM('TST:TRT24'!E40)</f>
        <v>1</v>
      </c>
      <c r="F40" s="131">
        <f>SUM('TST:TRT24'!F40)</f>
        <v>0</v>
      </c>
      <c r="G40" s="131">
        <f>SUM('TST:TRT24'!G40)</f>
        <v>0</v>
      </c>
      <c r="H40" s="131">
        <f t="shared" si="2"/>
        <v>1</v>
      </c>
    </row>
    <row r="41" spans="1:8">
      <c r="A41" s="4"/>
      <c r="B41" s="128" t="s">
        <v>11</v>
      </c>
      <c r="C41" s="129"/>
      <c r="D41" s="127">
        <v>10</v>
      </c>
      <c r="E41" s="131">
        <f>SUM('TST:TRT24'!E41)</f>
        <v>5</v>
      </c>
      <c r="F41" s="131">
        <f>SUM('TST:TRT24'!F41)</f>
        <v>0</v>
      </c>
      <c r="G41" s="131">
        <f>SUM('TST:TRT24'!G41)</f>
        <v>0</v>
      </c>
      <c r="H41" s="131">
        <f t="shared" si="2"/>
        <v>5</v>
      </c>
    </row>
    <row r="42" spans="1:8">
      <c r="A42" s="4"/>
      <c r="B42" s="128" t="s">
        <v>4</v>
      </c>
      <c r="C42" s="129"/>
      <c r="D42" s="127">
        <v>9</v>
      </c>
      <c r="E42" s="131">
        <f>SUM('TST:TRT24'!E42)</f>
        <v>1</v>
      </c>
      <c r="F42" s="131">
        <f>SUM('TST:TRT24'!F42)</f>
        <v>0</v>
      </c>
      <c r="G42" s="131">
        <f>SUM('TST:TRT24'!G42)</f>
        <v>0</v>
      </c>
      <c r="H42" s="131">
        <f t="shared" si="2"/>
        <v>1</v>
      </c>
    </row>
    <row r="43" spans="1:8">
      <c r="A43" s="4"/>
      <c r="B43" s="128" t="s">
        <v>3</v>
      </c>
      <c r="C43" s="129" t="s">
        <v>5</v>
      </c>
      <c r="D43" s="127">
        <v>8</v>
      </c>
      <c r="E43" s="131">
        <f>SUM('TST:TRT24'!E43)</f>
        <v>1</v>
      </c>
      <c r="F43" s="131">
        <f>SUM('TST:TRT24'!F43)</f>
        <v>0</v>
      </c>
      <c r="G43" s="131">
        <f>SUM('TST:TRT24'!G43)</f>
        <v>0</v>
      </c>
      <c r="H43" s="131">
        <f t="shared" si="2"/>
        <v>1</v>
      </c>
    </row>
    <row r="44" spans="1:8">
      <c r="A44" s="4"/>
      <c r="B44" s="128" t="s">
        <v>4</v>
      </c>
      <c r="C44" s="129"/>
      <c r="D44" s="127">
        <v>7</v>
      </c>
      <c r="E44" s="131">
        <f>SUM('TST:TRT24'!E44)</f>
        <v>0</v>
      </c>
      <c r="F44" s="131">
        <f>SUM('TST:TRT24'!F44)</f>
        <v>0</v>
      </c>
      <c r="G44" s="131">
        <f>SUM('TST:TRT24'!G44)</f>
        <v>0</v>
      </c>
      <c r="H44" s="131">
        <f t="shared" si="2"/>
        <v>0</v>
      </c>
    </row>
    <row r="45" spans="1:8">
      <c r="A45" s="4"/>
      <c r="B45" s="128" t="s">
        <v>1</v>
      </c>
      <c r="C45" s="129"/>
      <c r="D45" s="127">
        <v>6</v>
      </c>
      <c r="E45" s="131">
        <f>SUM('TST:TRT24'!E45)</f>
        <v>0</v>
      </c>
      <c r="F45" s="131">
        <f>SUM('TST:TRT24'!F45)</f>
        <v>0</v>
      </c>
      <c r="G45" s="131">
        <f>SUM('TST:TRT24'!G45)</f>
        <v>0</v>
      </c>
      <c r="H45" s="131">
        <f t="shared" si="2"/>
        <v>0</v>
      </c>
    </row>
    <row r="46" spans="1:8">
      <c r="A46" s="4"/>
      <c r="B46" s="128" t="s">
        <v>12</v>
      </c>
      <c r="C46" s="126"/>
      <c r="D46" s="127">
        <v>5</v>
      </c>
      <c r="E46" s="131">
        <f>SUM('TST:TRT24'!E46)</f>
        <v>0</v>
      </c>
      <c r="F46" s="131">
        <f>SUM('TST:TRT24'!F46)</f>
        <v>0</v>
      </c>
      <c r="G46" s="131">
        <f>SUM('TST:TRT24'!G46)</f>
        <v>0</v>
      </c>
      <c r="H46" s="131">
        <f t="shared" si="2"/>
        <v>0</v>
      </c>
    </row>
    <row r="47" spans="1:8">
      <c r="A47" s="4"/>
      <c r="B47" s="128"/>
      <c r="C47" s="129"/>
      <c r="D47" s="127">
        <v>4</v>
      </c>
      <c r="E47" s="131">
        <f>SUM('TST:TRT24'!E47)</f>
        <v>0</v>
      </c>
      <c r="F47" s="131">
        <f>SUM('TST:TRT24'!F47)</f>
        <v>0</v>
      </c>
      <c r="G47" s="131">
        <f>SUM('TST:TRT24'!G47)</f>
        <v>0</v>
      </c>
      <c r="H47" s="131">
        <f t="shared" si="2"/>
        <v>0</v>
      </c>
    </row>
    <row r="48" spans="1:8">
      <c r="A48" s="4"/>
      <c r="B48" s="128"/>
      <c r="C48" s="129" t="s">
        <v>1</v>
      </c>
      <c r="D48" s="127">
        <v>3</v>
      </c>
      <c r="E48" s="131">
        <f>SUM('TST:TRT24'!E48)</f>
        <v>0</v>
      </c>
      <c r="F48" s="131">
        <f>SUM('TST:TRT24'!F48)</f>
        <v>0</v>
      </c>
      <c r="G48" s="131">
        <f>SUM('TST:TRT24'!G48)</f>
        <v>0</v>
      </c>
      <c r="H48" s="131">
        <f t="shared" si="2"/>
        <v>0</v>
      </c>
    </row>
    <row r="49" spans="1:8">
      <c r="A49" s="4"/>
      <c r="B49" s="128"/>
      <c r="C49" s="129"/>
      <c r="D49" s="127">
        <v>2</v>
      </c>
      <c r="E49" s="131">
        <f>SUM('TST:TRT24'!E49)</f>
        <v>0</v>
      </c>
      <c r="F49" s="131">
        <f>SUM('TST:TRT24'!F49)</f>
        <v>0</v>
      </c>
      <c r="G49" s="131">
        <f>SUM('TST:TRT24'!G49)</f>
        <v>0</v>
      </c>
      <c r="H49" s="131">
        <f t="shared" si="2"/>
        <v>0</v>
      </c>
    </row>
    <row r="50" spans="1:8">
      <c r="A50" s="4"/>
      <c r="B50" s="130"/>
      <c r="C50" s="129"/>
      <c r="D50" s="126">
        <v>1</v>
      </c>
      <c r="E50" s="131">
        <f>SUM('TST:TRT24'!E50)</f>
        <v>0</v>
      </c>
      <c r="F50" s="131">
        <f>SUM('TST:TRT24'!F50)</f>
        <v>0</v>
      </c>
      <c r="G50" s="131">
        <f>SUM('TST:TRT24'!G50)</f>
        <v>0</v>
      </c>
      <c r="H50" s="131">
        <f t="shared" si="2"/>
        <v>0</v>
      </c>
    </row>
    <row r="51" spans="1:8" ht="19.5" customHeight="1">
      <c r="B51" s="151" t="s">
        <v>16</v>
      </c>
      <c r="C51" s="151"/>
      <c r="D51" s="151"/>
      <c r="E51" s="134">
        <f>SUM(E38:E50)</f>
        <v>84</v>
      </c>
      <c r="F51" s="134">
        <f>SUM(F38:F50)</f>
        <v>1</v>
      </c>
      <c r="G51" s="134">
        <f>SUM(G38:G50)</f>
        <v>0</v>
      </c>
      <c r="H51" s="134">
        <f>SUM(H38:H50)</f>
        <v>85</v>
      </c>
    </row>
    <row r="52" spans="1:8" ht="19.5" customHeight="1">
      <c r="B52" s="144" t="s">
        <v>17</v>
      </c>
      <c r="C52" s="144"/>
      <c r="D52" s="144"/>
      <c r="E52" s="135">
        <f>+E23+E37+E51</f>
        <v>39054</v>
      </c>
      <c r="F52" s="135">
        <f>+F23+F37+F51</f>
        <v>1734</v>
      </c>
      <c r="G52" s="135">
        <f>+G23+G37+G51</f>
        <v>1228</v>
      </c>
      <c r="H52" s="135">
        <f>+H23+H37+H51</f>
        <v>42016</v>
      </c>
    </row>
    <row r="53" spans="1:8" ht="16.5" customHeight="1">
      <c r="B53" s="21"/>
      <c r="C53" s="21"/>
      <c r="D53" s="21"/>
      <c r="E53" s="22"/>
      <c r="F53" s="22"/>
      <c r="G53" s="22"/>
      <c r="H53" s="22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52" t="str">
        <f>'[1]ANEXO IV-c'!C2:G2</f>
        <v>TRIBUNAL REGIONAL DO TRABALHO DA 8ª REGIÃO</v>
      </c>
      <c r="D2" s="152"/>
      <c r="E2" s="152"/>
      <c r="F2" s="152"/>
      <c r="G2" s="152"/>
      <c r="H2" s="6"/>
    </row>
    <row r="3" spans="1:8">
      <c r="B3" s="5" t="s">
        <v>23</v>
      </c>
      <c r="C3" s="178" t="str">
        <f>'[1]ANEXO IV-c'!C3:G3</f>
        <v>Secretaria de Gestão de Pessoas</v>
      </c>
      <c r="D3" s="178"/>
      <c r="E3" s="178"/>
      <c r="F3" s="178"/>
      <c r="G3" s="178"/>
      <c r="H3" s="6"/>
    </row>
    <row r="4" spans="1:8">
      <c r="B4" s="6" t="s">
        <v>25</v>
      </c>
      <c r="C4" s="6"/>
      <c r="D4" s="101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9"/>
      <c r="C10" s="14"/>
      <c r="D10" s="58">
        <v>13</v>
      </c>
      <c r="E10" s="236">
        <v>158</v>
      </c>
      <c r="F10" s="236">
        <v>3</v>
      </c>
      <c r="G10" s="236">
        <v>4</v>
      </c>
      <c r="H10" s="237">
        <v>165</v>
      </c>
    </row>
    <row r="11" spans="1:8">
      <c r="A11" s="4"/>
      <c r="B11" s="12" t="s">
        <v>1</v>
      </c>
      <c r="C11" s="14" t="s">
        <v>0</v>
      </c>
      <c r="D11" s="58">
        <v>12</v>
      </c>
      <c r="E11" s="236">
        <v>0</v>
      </c>
      <c r="F11" s="236">
        <v>0</v>
      </c>
      <c r="G11" s="236">
        <v>1</v>
      </c>
      <c r="H11" s="237">
        <v>1</v>
      </c>
    </row>
    <row r="12" spans="1:8">
      <c r="A12" s="4"/>
      <c r="B12" s="12" t="s">
        <v>2</v>
      </c>
      <c r="C12" s="14"/>
      <c r="D12" s="58">
        <v>11</v>
      </c>
      <c r="E12" s="236">
        <v>29</v>
      </c>
      <c r="F12" s="236">
        <v>2</v>
      </c>
      <c r="G12" s="236">
        <v>0</v>
      </c>
      <c r="H12" s="237">
        <v>31</v>
      </c>
    </row>
    <row r="13" spans="1:8">
      <c r="A13" s="4"/>
      <c r="B13" s="12" t="s">
        <v>1</v>
      </c>
      <c r="C13" s="10"/>
      <c r="D13" s="58">
        <v>10</v>
      </c>
      <c r="E13" s="236">
        <v>17</v>
      </c>
      <c r="F13" s="236">
        <v>1</v>
      </c>
      <c r="G13" s="236">
        <v>1</v>
      </c>
      <c r="H13" s="237">
        <v>19</v>
      </c>
    </row>
    <row r="14" spans="1:8">
      <c r="A14" s="4"/>
      <c r="B14" s="12" t="s">
        <v>3</v>
      </c>
      <c r="C14" s="14"/>
      <c r="D14" s="58">
        <v>9</v>
      </c>
      <c r="E14" s="236">
        <v>7</v>
      </c>
      <c r="F14" s="236">
        <v>0</v>
      </c>
      <c r="G14" s="236">
        <v>0</v>
      </c>
      <c r="H14" s="237">
        <v>7</v>
      </c>
    </row>
    <row r="15" spans="1:8">
      <c r="A15" s="4"/>
      <c r="B15" s="12" t="s">
        <v>4</v>
      </c>
      <c r="C15" s="14" t="s">
        <v>5</v>
      </c>
      <c r="D15" s="58">
        <v>8</v>
      </c>
      <c r="E15" s="236">
        <v>3</v>
      </c>
      <c r="F15" s="236">
        <v>0</v>
      </c>
      <c r="G15" s="236">
        <v>0</v>
      </c>
      <c r="H15" s="237">
        <v>3</v>
      </c>
    </row>
    <row r="16" spans="1:8">
      <c r="A16" s="4"/>
      <c r="B16" s="12" t="s">
        <v>6</v>
      </c>
      <c r="C16" s="14"/>
      <c r="D16" s="58">
        <v>7</v>
      </c>
      <c r="E16" s="236">
        <v>2</v>
      </c>
      <c r="F16" s="236">
        <v>0</v>
      </c>
      <c r="G16" s="236">
        <v>0</v>
      </c>
      <c r="H16" s="237">
        <v>2</v>
      </c>
    </row>
    <row r="17" spans="1:8">
      <c r="A17" s="4"/>
      <c r="B17" s="12" t="s">
        <v>7</v>
      </c>
      <c r="C17" s="14"/>
      <c r="D17" s="58">
        <v>6</v>
      </c>
      <c r="E17" s="236">
        <v>17</v>
      </c>
      <c r="F17" s="236">
        <v>2</v>
      </c>
      <c r="G17" s="236">
        <v>1</v>
      </c>
      <c r="H17" s="237">
        <v>20</v>
      </c>
    </row>
    <row r="18" spans="1:8">
      <c r="A18" s="4"/>
      <c r="B18" s="12" t="s">
        <v>1</v>
      </c>
      <c r="C18" s="10"/>
      <c r="D18" s="58">
        <v>5</v>
      </c>
      <c r="E18" s="236">
        <v>36</v>
      </c>
      <c r="F18" s="236">
        <v>1</v>
      </c>
      <c r="G18" s="236">
        <v>0</v>
      </c>
      <c r="H18" s="237">
        <v>37</v>
      </c>
    </row>
    <row r="19" spans="1:8">
      <c r="A19" s="4"/>
      <c r="B19" s="12"/>
      <c r="C19" s="14"/>
      <c r="D19" s="58">
        <v>4</v>
      </c>
      <c r="E19" s="236">
        <v>2</v>
      </c>
      <c r="F19" s="236">
        <v>0</v>
      </c>
      <c r="G19" s="236">
        <v>0</v>
      </c>
      <c r="H19" s="237">
        <v>2</v>
      </c>
    </row>
    <row r="20" spans="1:8">
      <c r="A20" s="4"/>
      <c r="B20" s="12"/>
      <c r="C20" s="14" t="s">
        <v>1</v>
      </c>
      <c r="D20" s="58">
        <v>3</v>
      </c>
      <c r="E20" s="236">
        <v>89</v>
      </c>
      <c r="F20" s="236">
        <v>3</v>
      </c>
      <c r="G20" s="236">
        <v>1</v>
      </c>
      <c r="H20" s="237">
        <v>93</v>
      </c>
    </row>
    <row r="21" spans="1:8">
      <c r="A21" s="4"/>
      <c r="B21" s="12"/>
      <c r="C21" s="14"/>
      <c r="D21" s="58">
        <v>2</v>
      </c>
      <c r="E21" s="236">
        <v>46</v>
      </c>
      <c r="F21" s="236">
        <v>2</v>
      </c>
      <c r="G21" s="236">
        <v>1</v>
      </c>
      <c r="H21" s="237">
        <v>49</v>
      </c>
    </row>
    <row r="22" spans="1:8">
      <c r="A22" s="4"/>
      <c r="B22" s="15"/>
      <c r="C22" s="13"/>
      <c r="D22" s="9">
        <v>1</v>
      </c>
      <c r="E22" s="236">
        <v>33</v>
      </c>
      <c r="F22" s="236">
        <v>1</v>
      </c>
      <c r="G22" s="236">
        <v>0</v>
      </c>
      <c r="H22" s="237">
        <v>34</v>
      </c>
    </row>
    <row r="23" spans="1:8" ht="12.75" customHeight="1">
      <c r="A23" s="4"/>
      <c r="B23" s="155" t="s">
        <v>14</v>
      </c>
      <c r="C23" s="156"/>
      <c r="D23" s="157"/>
      <c r="E23" s="237">
        <v>439</v>
      </c>
      <c r="F23" s="237">
        <v>15</v>
      </c>
      <c r="G23" s="237">
        <v>9</v>
      </c>
      <c r="H23" s="237">
        <v>463</v>
      </c>
    </row>
    <row r="24" spans="1:8">
      <c r="A24" s="4"/>
      <c r="B24" s="9"/>
      <c r="C24" s="19"/>
      <c r="D24" s="58">
        <v>13</v>
      </c>
      <c r="E24" s="236">
        <v>450</v>
      </c>
      <c r="F24" s="236">
        <v>7</v>
      </c>
      <c r="G24" s="236">
        <v>12</v>
      </c>
      <c r="H24" s="237">
        <v>469</v>
      </c>
    </row>
    <row r="25" spans="1:8">
      <c r="A25" s="4"/>
      <c r="B25" s="12"/>
      <c r="C25" s="16" t="s">
        <v>0</v>
      </c>
      <c r="D25" s="58">
        <v>12</v>
      </c>
      <c r="E25" s="236">
        <v>4</v>
      </c>
      <c r="F25" s="236">
        <v>0</v>
      </c>
      <c r="G25" s="236">
        <v>1</v>
      </c>
      <c r="H25" s="237">
        <v>5</v>
      </c>
    </row>
    <row r="26" spans="1:8">
      <c r="A26" s="4"/>
      <c r="B26" s="12" t="s">
        <v>7</v>
      </c>
      <c r="C26" s="16"/>
      <c r="D26" s="58">
        <v>11</v>
      </c>
      <c r="E26" s="236">
        <v>39</v>
      </c>
      <c r="F26" s="236">
        <v>3</v>
      </c>
      <c r="G26" s="236">
        <v>2</v>
      </c>
      <c r="H26" s="237">
        <v>44</v>
      </c>
    </row>
    <row r="27" spans="1:8">
      <c r="A27" s="4"/>
      <c r="B27" s="12" t="s">
        <v>8</v>
      </c>
      <c r="C27" s="19"/>
      <c r="D27" s="58">
        <v>10</v>
      </c>
      <c r="E27" s="236">
        <v>37</v>
      </c>
      <c r="F27" s="236">
        <v>2</v>
      </c>
      <c r="G27" s="236">
        <v>3</v>
      </c>
      <c r="H27" s="237">
        <v>42</v>
      </c>
    </row>
    <row r="28" spans="1:8">
      <c r="A28" s="4"/>
      <c r="B28" s="12" t="s">
        <v>0</v>
      </c>
      <c r="C28" s="16"/>
      <c r="D28" s="58">
        <v>9</v>
      </c>
      <c r="E28" s="236">
        <v>11</v>
      </c>
      <c r="F28" s="236">
        <v>1</v>
      </c>
      <c r="G28" s="236">
        <v>1</v>
      </c>
      <c r="H28" s="237">
        <v>13</v>
      </c>
    </row>
    <row r="29" spans="1:8">
      <c r="A29" s="4"/>
      <c r="B29" s="12" t="s">
        <v>2</v>
      </c>
      <c r="C29" s="16" t="s">
        <v>5</v>
      </c>
      <c r="D29" s="58">
        <v>8</v>
      </c>
      <c r="E29" s="236">
        <v>8</v>
      </c>
      <c r="F29" s="236">
        <v>0</v>
      </c>
      <c r="G29" s="236">
        <v>0</v>
      </c>
      <c r="H29" s="237">
        <v>8</v>
      </c>
    </row>
    <row r="30" spans="1:8">
      <c r="A30" s="4"/>
      <c r="B30" s="12" t="s">
        <v>4</v>
      </c>
      <c r="C30" s="16"/>
      <c r="D30" s="58">
        <v>7</v>
      </c>
      <c r="E30" s="236">
        <v>4</v>
      </c>
      <c r="F30" s="236">
        <v>0</v>
      </c>
      <c r="G30" s="236">
        <v>0</v>
      </c>
      <c r="H30" s="237">
        <v>4</v>
      </c>
    </row>
    <row r="31" spans="1:8">
      <c r="A31" s="4"/>
      <c r="B31" s="12" t="s">
        <v>0</v>
      </c>
      <c r="C31" s="16"/>
      <c r="D31" s="58">
        <v>6</v>
      </c>
      <c r="E31" s="236">
        <v>18</v>
      </c>
      <c r="F31" s="236">
        <v>0</v>
      </c>
      <c r="G31" s="236">
        <v>0</v>
      </c>
      <c r="H31" s="237">
        <v>18</v>
      </c>
    </row>
    <row r="32" spans="1:8">
      <c r="A32" s="4"/>
      <c r="B32" s="12" t="s">
        <v>9</v>
      </c>
      <c r="C32" s="19"/>
      <c r="D32" s="58">
        <v>5</v>
      </c>
      <c r="E32" s="236">
        <v>31</v>
      </c>
      <c r="F32" s="236">
        <v>2</v>
      </c>
      <c r="G32" s="236">
        <v>2</v>
      </c>
      <c r="H32" s="237">
        <v>35</v>
      </c>
    </row>
    <row r="33" spans="1:8">
      <c r="A33" s="4"/>
      <c r="B33" s="12"/>
      <c r="C33" s="16"/>
      <c r="D33" s="58">
        <v>4</v>
      </c>
      <c r="E33" s="236">
        <v>3</v>
      </c>
      <c r="F33" s="236">
        <v>1</v>
      </c>
      <c r="G33" s="236">
        <v>0</v>
      </c>
      <c r="H33" s="237">
        <v>4</v>
      </c>
    </row>
    <row r="34" spans="1:8">
      <c r="A34" s="4"/>
      <c r="B34" s="12"/>
      <c r="C34" s="16" t="s">
        <v>1</v>
      </c>
      <c r="D34" s="58">
        <v>3</v>
      </c>
      <c r="E34" s="236">
        <v>63</v>
      </c>
      <c r="F34" s="236">
        <v>1</v>
      </c>
      <c r="G34" s="236">
        <v>4</v>
      </c>
      <c r="H34" s="237">
        <v>68</v>
      </c>
    </row>
    <row r="35" spans="1:8">
      <c r="A35" s="4"/>
      <c r="B35" s="12"/>
      <c r="C35" s="16"/>
      <c r="D35" s="58">
        <v>2</v>
      </c>
      <c r="E35" s="236">
        <v>47</v>
      </c>
      <c r="F35" s="236">
        <v>1</v>
      </c>
      <c r="G35" s="236">
        <v>1</v>
      </c>
      <c r="H35" s="237">
        <v>49</v>
      </c>
    </row>
    <row r="36" spans="1:8">
      <c r="A36" s="4"/>
      <c r="B36" s="15"/>
      <c r="C36" s="20"/>
      <c r="D36" s="9">
        <v>1</v>
      </c>
      <c r="E36" s="236">
        <v>51</v>
      </c>
      <c r="F36" s="236">
        <v>0</v>
      </c>
      <c r="G36" s="236">
        <v>2</v>
      </c>
      <c r="H36" s="237">
        <v>53</v>
      </c>
    </row>
    <row r="37" spans="1:8" ht="12.75" customHeight="1">
      <c r="A37" s="4"/>
      <c r="B37" s="155" t="s">
        <v>15</v>
      </c>
      <c r="C37" s="156"/>
      <c r="D37" s="157"/>
      <c r="E37" s="237">
        <v>766</v>
      </c>
      <c r="F37" s="237">
        <v>18</v>
      </c>
      <c r="G37" s="237">
        <v>28</v>
      </c>
      <c r="H37" s="237">
        <v>812</v>
      </c>
    </row>
    <row r="38" spans="1:8">
      <c r="A38" s="4"/>
      <c r="B38" s="9"/>
      <c r="C38" s="9"/>
      <c r="D38" s="58">
        <v>13</v>
      </c>
      <c r="E38" s="236">
        <v>1</v>
      </c>
      <c r="F38" s="236">
        <v>0</v>
      </c>
      <c r="G38" s="236">
        <v>0</v>
      </c>
      <c r="H38" s="237">
        <v>1</v>
      </c>
    </row>
    <row r="39" spans="1:8">
      <c r="A39" s="4"/>
      <c r="B39" s="12" t="s">
        <v>1</v>
      </c>
      <c r="C39" s="16" t="s">
        <v>0</v>
      </c>
      <c r="D39" s="58">
        <v>12</v>
      </c>
      <c r="E39" s="236">
        <v>0</v>
      </c>
      <c r="F39" s="236">
        <v>0</v>
      </c>
      <c r="G39" s="236">
        <v>0</v>
      </c>
      <c r="H39" s="237">
        <v>0</v>
      </c>
    </row>
    <row r="40" spans="1:8">
      <c r="A40" s="4"/>
      <c r="B40" s="12" t="s">
        <v>10</v>
      </c>
      <c r="C40" s="15"/>
      <c r="D40" s="58">
        <v>11</v>
      </c>
      <c r="E40" s="236">
        <v>0</v>
      </c>
      <c r="F40" s="236">
        <v>0</v>
      </c>
      <c r="G40" s="236">
        <v>0</v>
      </c>
      <c r="H40" s="237">
        <v>0</v>
      </c>
    </row>
    <row r="41" spans="1:8">
      <c r="A41" s="4"/>
      <c r="B41" s="12" t="s">
        <v>11</v>
      </c>
      <c r="C41" s="16"/>
      <c r="D41" s="58">
        <v>10</v>
      </c>
      <c r="E41" s="236">
        <v>1</v>
      </c>
      <c r="F41" s="236">
        <v>0</v>
      </c>
      <c r="G41" s="236">
        <v>0</v>
      </c>
      <c r="H41" s="237">
        <v>1</v>
      </c>
    </row>
    <row r="42" spans="1:8">
      <c r="A42" s="4"/>
      <c r="B42" s="12" t="s">
        <v>4</v>
      </c>
      <c r="C42" s="16"/>
      <c r="D42" s="58">
        <v>9</v>
      </c>
      <c r="E42" s="236">
        <v>0</v>
      </c>
      <c r="F42" s="236">
        <v>0</v>
      </c>
      <c r="G42" s="236">
        <v>0</v>
      </c>
      <c r="H42" s="237">
        <v>0</v>
      </c>
    </row>
    <row r="43" spans="1:8">
      <c r="A43" s="4"/>
      <c r="B43" s="12" t="s">
        <v>3</v>
      </c>
      <c r="C43" s="16" t="s">
        <v>5</v>
      </c>
      <c r="D43" s="58">
        <v>8</v>
      </c>
      <c r="E43" s="236">
        <v>0</v>
      </c>
      <c r="F43" s="236">
        <v>0</v>
      </c>
      <c r="G43" s="236">
        <v>0</v>
      </c>
      <c r="H43" s="237">
        <v>0</v>
      </c>
    </row>
    <row r="44" spans="1:8">
      <c r="A44" s="4"/>
      <c r="B44" s="12" t="s">
        <v>4</v>
      </c>
      <c r="C44" s="16"/>
      <c r="D44" s="58">
        <v>7</v>
      </c>
      <c r="E44" s="236">
        <v>0</v>
      </c>
      <c r="F44" s="236">
        <v>0</v>
      </c>
      <c r="G44" s="236">
        <v>0</v>
      </c>
      <c r="H44" s="237">
        <v>0</v>
      </c>
    </row>
    <row r="45" spans="1:8">
      <c r="A45" s="4"/>
      <c r="B45" s="12" t="s">
        <v>1</v>
      </c>
      <c r="C45" s="16"/>
      <c r="D45" s="58">
        <v>6</v>
      </c>
      <c r="E45" s="236">
        <v>0</v>
      </c>
      <c r="F45" s="236">
        <v>0</v>
      </c>
      <c r="G45" s="236">
        <v>0</v>
      </c>
      <c r="H45" s="237">
        <v>0</v>
      </c>
    </row>
    <row r="46" spans="1:8">
      <c r="A46" s="4"/>
      <c r="B46" s="12" t="s">
        <v>12</v>
      </c>
      <c r="C46" s="9"/>
      <c r="D46" s="58">
        <v>5</v>
      </c>
      <c r="E46" s="236">
        <v>0</v>
      </c>
      <c r="F46" s="236">
        <v>0</v>
      </c>
      <c r="G46" s="236">
        <v>0</v>
      </c>
      <c r="H46" s="237">
        <v>0</v>
      </c>
    </row>
    <row r="47" spans="1:8">
      <c r="A47" s="4"/>
      <c r="B47" s="12"/>
      <c r="C47" s="16"/>
      <c r="D47" s="58">
        <v>4</v>
      </c>
      <c r="E47" s="236">
        <v>0</v>
      </c>
      <c r="F47" s="236">
        <v>0</v>
      </c>
      <c r="G47" s="236">
        <v>0</v>
      </c>
      <c r="H47" s="237">
        <v>0</v>
      </c>
    </row>
    <row r="48" spans="1:8">
      <c r="A48" s="4"/>
      <c r="B48" s="12"/>
      <c r="C48" s="16" t="s">
        <v>1</v>
      </c>
      <c r="D48" s="58">
        <v>3</v>
      </c>
      <c r="E48" s="236">
        <v>0</v>
      </c>
      <c r="F48" s="236">
        <v>0</v>
      </c>
      <c r="G48" s="236">
        <v>0</v>
      </c>
      <c r="H48" s="237">
        <v>0</v>
      </c>
    </row>
    <row r="49" spans="1:8">
      <c r="A49" s="4"/>
      <c r="B49" s="12"/>
      <c r="C49" s="16"/>
      <c r="D49" s="58">
        <v>2</v>
      </c>
      <c r="E49" s="236">
        <v>0</v>
      </c>
      <c r="F49" s="236">
        <v>0</v>
      </c>
      <c r="G49" s="236">
        <v>0</v>
      </c>
      <c r="H49" s="237">
        <v>0</v>
      </c>
    </row>
    <row r="50" spans="1:8">
      <c r="A50" s="4"/>
      <c r="B50" s="15"/>
      <c r="C50" s="16"/>
      <c r="D50" s="9">
        <v>1</v>
      </c>
      <c r="E50" s="236">
        <v>0</v>
      </c>
      <c r="F50" s="236">
        <v>0</v>
      </c>
      <c r="G50" s="236">
        <v>0</v>
      </c>
      <c r="H50" s="237">
        <v>0</v>
      </c>
    </row>
    <row r="51" spans="1:8" ht="12.75" customHeight="1">
      <c r="B51" s="158" t="s">
        <v>16</v>
      </c>
      <c r="C51" s="158"/>
      <c r="D51" s="158"/>
      <c r="E51" s="237">
        <v>2</v>
      </c>
      <c r="F51" s="237">
        <v>0</v>
      </c>
      <c r="G51" s="237">
        <v>0</v>
      </c>
      <c r="H51" s="237">
        <v>2</v>
      </c>
    </row>
    <row r="52" spans="1:8" ht="12.75" customHeight="1">
      <c r="B52" s="153" t="s">
        <v>17</v>
      </c>
      <c r="C52" s="153"/>
      <c r="D52" s="153"/>
      <c r="E52" s="238">
        <v>1207</v>
      </c>
      <c r="F52" s="238">
        <v>33</v>
      </c>
      <c r="G52" s="238">
        <v>37</v>
      </c>
      <c r="H52" s="238">
        <v>1277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52" t="s">
        <v>54</v>
      </c>
      <c r="D2" s="152"/>
      <c r="E2" s="152"/>
      <c r="F2" s="152"/>
      <c r="G2" s="152"/>
      <c r="H2" s="6"/>
    </row>
    <row r="3" spans="1:8">
      <c r="B3" s="5" t="s">
        <v>23</v>
      </c>
      <c r="C3" s="152"/>
      <c r="D3" s="152"/>
      <c r="E3" s="152"/>
      <c r="F3" s="152"/>
      <c r="G3" s="152"/>
      <c r="H3" s="6"/>
    </row>
    <row r="4" spans="1:8">
      <c r="B4" s="6" t="s">
        <v>25</v>
      </c>
      <c r="C4" s="6"/>
      <c r="D4" s="101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9"/>
      <c r="C10" s="14"/>
      <c r="D10" s="58">
        <v>13</v>
      </c>
      <c r="E10" s="241">
        <v>281</v>
      </c>
      <c r="F10" s="241">
        <v>12</v>
      </c>
      <c r="G10" s="241">
        <v>0</v>
      </c>
      <c r="H10" s="240">
        <v>293</v>
      </c>
    </row>
    <row r="11" spans="1:8">
      <c r="A11" s="4"/>
      <c r="B11" s="12" t="s">
        <v>1</v>
      </c>
      <c r="C11" s="14" t="s">
        <v>0</v>
      </c>
      <c r="D11" s="58">
        <v>12</v>
      </c>
      <c r="E11" s="241">
        <v>54</v>
      </c>
      <c r="F11" s="241">
        <v>3</v>
      </c>
      <c r="G11" s="241">
        <v>0</v>
      </c>
      <c r="H11" s="240">
        <v>57</v>
      </c>
    </row>
    <row r="12" spans="1:8">
      <c r="A12" s="4"/>
      <c r="B12" s="12" t="s">
        <v>2</v>
      </c>
      <c r="C12" s="14"/>
      <c r="D12" s="58">
        <v>11</v>
      </c>
      <c r="E12" s="241">
        <v>64</v>
      </c>
      <c r="F12" s="241">
        <v>8</v>
      </c>
      <c r="G12" s="241">
        <v>0</v>
      </c>
      <c r="H12" s="240">
        <v>72</v>
      </c>
    </row>
    <row r="13" spans="1:8">
      <c r="A13" s="4"/>
      <c r="B13" s="12" t="s">
        <v>1</v>
      </c>
      <c r="C13" s="10"/>
      <c r="D13" s="58">
        <v>10</v>
      </c>
      <c r="E13" s="241">
        <v>39</v>
      </c>
      <c r="F13" s="241">
        <v>2</v>
      </c>
      <c r="G13" s="241">
        <v>0</v>
      </c>
      <c r="H13" s="240">
        <v>41</v>
      </c>
    </row>
    <row r="14" spans="1:8">
      <c r="A14" s="4"/>
      <c r="B14" s="12" t="s">
        <v>3</v>
      </c>
      <c r="C14" s="14"/>
      <c r="D14" s="58">
        <v>9</v>
      </c>
      <c r="E14" s="241">
        <v>7</v>
      </c>
      <c r="F14" s="241">
        <v>1</v>
      </c>
      <c r="G14" s="241">
        <v>0</v>
      </c>
      <c r="H14" s="240">
        <v>8</v>
      </c>
    </row>
    <row r="15" spans="1:8">
      <c r="A15" s="4"/>
      <c r="B15" s="12" t="s">
        <v>4</v>
      </c>
      <c r="C15" s="14" t="s">
        <v>5</v>
      </c>
      <c r="D15" s="58">
        <v>8</v>
      </c>
      <c r="E15" s="241">
        <v>12</v>
      </c>
      <c r="F15" s="241">
        <v>2</v>
      </c>
      <c r="G15" s="241">
        <v>0</v>
      </c>
      <c r="H15" s="240">
        <v>14</v>
      </c>
    </row>
    <row r="16" spans="1:8">
      <c r="A16" s="4"/>
      <c r="B16" s="12" t="s">
        <v>6</v>
      </c>
      <c r="C16" s="14"/>
      <c r="D16" s="58">
        <v>7</v>
      </c>
      <c r="E16" s="241">
        <v>97</v>
      </c>
      <c r="F16" s="241">
        <v>14</v>
      </c>
      <c r="G16" s="241">
        <v>0</v>
      </c>
      <c r="H16" s="240">
        <v>111</v>
      </c>
    </row>
    <row r="17" spans="1:8">
      <c r="A17" s="4"/>
      <c r="B17" s="12" t="s">
        <v>7</v>
      </c>
      <c r="C17" s="14"/>
      <c r="D17" s="58">
        <v>6</v>
      </c>
      <c r="E17" s="241">
        <v>76</v>
      </c>
      <c r="F17" s="241">
        <v>8</v>
      </c>
      <c r="G17" s="241">
        <v>0</v>
      </c>
      <c r="H17" s="240">
        <v>84</v>
      </c>
    </row>
    <row r="18" spans="1:8">
      <c r="A18" s="4"/>
      <c r="B18" s="12" t="s">
        <v>1</v>
      </c>
      <c r="C18" s="10"/>
      <c r="D18" s="58">
        <v>5</v>
      </c>
      <c r="E18" s="241">
        <v>30</v>
      </c>
      <c r="F18" s="241">
        <v>10</v>
      </c>
      <c r="G18" s="241">
        <v>0</v>
      </c>
      <c r="H18" s="240">
        <v>40</v>
      </c>
    </row>
    <row r="19" spans="1:8">
      <c r="A19" s="4"/>
      <c r="B19" s="12"/>
      <c r="C19" s="14"/>
      <c r="D19" s="58">
        <v>4</v>
      </c>
      <c r="E19" s="241">
        <v>31</v>
      </c>
      <c r="F19" s="241">
        <v>7</v>
      </c>
      <c r="G19" s="241">
        <v>0</v>
      </c>
      <c r="H19" s="240">
        <v>38</v>
      </c>
    </row>
    <row r="20" spans="1:8">
      <c r="A20" s="4"/>
      <c r="B20" s="12"/>
      <c r="C20" s="14" t="s">
        <v>1</v>
      </c>
      <c r="D20" s="58">
        <v>3</v>
      </c>
      <c r="E20" s="241">
        <v>88</v>
      </c>
      <c r="F20" s="241">
        <v>18</v>
      </c>
      <c r="G20" s="241">
        <v>1</v>
      </c>
      <c r="H20" s="240">
        <v>107</v>
      </c>
    </row>
    <row r="21" spans="1:8">
      <c r="A21" s="4"/>
      <c r="B21" s="12"/>
      <c r="C21" s="14"/>
      <c r="D21" s="58">
        <v>2</v>
      </c>
      <c r="E21" s="241">
        <v>79</v>
      </c>
      <c r="F21" s="241">
        <v>4</v>
      </c>
      <c r="G21" s="241">
        <v>0</v>
      </c>
      <c r="H21" s="240">
        <v>83</v>
      </c>
    </row>
    <row r="22" spans="1:8">
      <c r="A22" s="4"/>
      <c r="B22" s="15"/>
      <c r="C22" s="13"/>
      <c r="D22" s="9">
        <v>1</v>
      </c>
      <c r="E22" s="241">
        <v>4</v>
      </c>
      <c r="F22" s="241">
        <v>0</v>
      </c>
      <c r="G22" s="241">
        <v>0</v>
      </c>
      <c r="H22" s="240">
        <v>4</v>
      </c>
    </row>
    <row r="23" spans="1:8" ht="12.75" customHeight="1">
      <c r="A23" s="4"/>
      <c r="B23" s="155" t="s">
        <v>14</v>
      </c>
      <c r="C23" s="156"/>
      <c r="D23" s="157"/>
      <c r="E23" s="240">
        <v>862</v>
      </c>
      <c r="F23" s="240">
        <v>89</v>
      </c>
      <c r="G23" s="240">
        <v>1</v>
      </c>
      <c r="H23" s="240">
        <v>952</v>
      </c>
    </row>
    <row r="24" spans="1:8">
      <c r="A24" s="4"/>
      <c r="B24" s="9"/>
      <c r="C24" s="19"/>
      <c r="D24" s="58">
        <v>13</v>
      </c>
      <c r="E24" s="241">
        <v>681</v>
      </c>
      <c r="F24" s="241">
        <v>27</v>
      </c>
      <c r="G24" s="241">
        <v>0</v>
      </c>
      <c r="H24" s="240">
        <v>708</v>
      </c>
    </row>
    <row r="25" spans="1:8">
      <c r="A25" s="4"/>
      <c r="B25" s="12"/>
      <c r="C25" s="16" t="s">
        <v>0</v>
      </c>
      <c r="D25" s="58">
        <v>12</v>
      </c>
      <c r="E25" s="241">
        <v>108</v>
      </c>
      <c r="F25" s="241">
        <v>7</v>
      </c>
      <c r="G25" s="241">
        <v>0</v>
      </c>
      <c r="H25" s="240">
        <v>115</v>
      </c>
    </row>
    <row r="26" spans="1:8">
      <c r="A26" s="4"/>
      <c r="B26" s="12" t="s">
        <v>7</v>
      </c>
      <c r="C26" s="16"/>
      <c r="D26" s="58">
        <v>11</v>
      </c>
      <c r="E26" s="241">
        <v>86</v>
      </c>
      <c r="F26" s="241">
        <v>6</v>
      </c>
      <c r="G26" s="241">
        <v>1</v>
      </c>
      <c r="H26" s="240">
        <v>93</v>
      </c>
    </row>
    <row r="27" spans="1:8">
      <c r="A27" s="4"/>
      <c r="B27" s="12" t="s">
        <v>8</v>
      </c>
      <c r="C27" s="19"/>
      <c r="D27" s="58">
        <v>10</v>
      </c>
      <c r="E27" s="241">
        <v>66</v>
      </c>
      <c r="F27" s="241">
        <v>5</v>
      </c>
      <c r="G27" s="241">
        <v>1</v>
      </c>
      <c r="H27" s="240">
        <v>72</v>
      </c>
    </row>
    <row r="28" spans="1:8">
      <c r="A28" s="4"/>
      <c r="B28" s="12" t="s">
        <v>0</v>
      </c>
      <c r="C28" s="16"/>
      <c r="D28" s="58">
        <v>9</v>
      </c>
      <c r="E28" s="241">
        <v>14</v>
      </c>
      <c r="F28" s="241">
        <v>0</v>
      </c>
      <c r="G28" s="241">
        <v>0</v>
      </c>
      <c r="H28" s="240">
        <v>14</v>
      </c>
    </row>
    <row r="29" spans="1:8">
      <c r="A29" s="4"/>
      <c r="B29" s="12" t="s">
        <v>2</v>
      </c>
      <c r="C29" s="16" t="s">
        <v>5</v>
      </c>
      <c r="D29" s="58">
        <v>8</v>
      </c>
      <c r="E29" s="241">
        <v>35</v>
      </c>
      <c r="F29" s="241">
        <v>2</v>
      </c>
      <c r="G29" s="241">
        <v>1</v>
      </c>
      <c r="H29" s="240">
        <v>38</v>
      </c>
    </row>
    <row r="30" spans="1:8">
      <c r="A30" s="4"/>
      <c r="B30" s="12" t="s">
        <v>4</v>
      </c>
      <c r="C30" s="16"/>
      <c r="D30" s="58">
        <v>7</v>
      </c>
      <c r="E30" s="241">
        <v>95</v>
      </c>
      <c r="F30" s="241">
        <v>5</v>
      </c>
      <c r="G30" s="241">
        <v>0</v>
      </c>
      <c r="H30" s="240">
        <v>100</v>
      </c>
    </row>
    <row r="31" spans="1:8">
      <c r="A31" s="4"/>
      <c r="B31" s="12" t="s">
        <v>0</v>
      </c>
      <c r="C31" s="16"/>
      <c r="D31" s="58">
        <v>6</v>
      </c>
      <c r="E31" s="241">
        <v>40</v>
      </c>
      <c r="F31" s="241">
        <v>1</v>
      </c>
      <c r="G31" s="241">
        <v>0</v>
      </c>
      <c r="H31" s="240">
        <v>41</v>
      </c>
    </row>
    <row r="32" spans="1:8">
      <c r="A32" s="4"/>
      <c r="B32" s="12" t="s">
        <v>9</v>
      </c>
      <c r="C32" s="19"/>
      <c r="D32" s="58">
        <v>5</v>
      </c>
      <c r="E32" s="241">
        <v>29</v>
      </c>
      <c r="F32" s="241">
        <v>2</v>
      </c>
      <c r="G32" s="241">
        <v>0</v>
      </c>
      <c r="H32" s="240">
        <v>31</v>
      </c>
    </row>
    <row r="33" spans="1:8">
      <c r="A33" s="4"/>
      <c r="B33" s="12"/>
      <c r="C33" s="16"/>
      <c r="D33" s="58">
        <v>4</v>
      </c>
      <c r="E33" s="241">
        <v>33</v>
      </c>
      <c r="F33" s="241">
        <v>1</v>
      </c>
      <c r="G33" s="241">
        <v>0</v>
      </c>
      <c r="H33" s="240">
        <v>34</v>
      </c>
    </row>
    <row r="34" spans="1:8">
      <c r="A34" s="4"/>
      <c r="B34" s="12"/>
      <c r="C34" s="16" t="s">
        <v>1</v>
      </c>
      <c r="D34" s="58">
        <v>3</v>
      </c>
      <c r="E34" s="241">
        <v>70</v>
      </c>
      <c r="F34" s="241">
        <v>10</v>
      </c>
      <c r="G34" s="241">
        <v>0</v>
      </c>
      <c r="H34" s="240">
        <v>80</v>
      </c>
    </row>
    <row r="35" spans="1:8">
      <c r="A35" s="4"/>
      <c r="B35" s="12"/>
      <c r="C35" s="16"/>
      <c r="D35" s="58">
        <v>2</v>
      </c>
      <c r="E35" s="241">
        <v>83</v>
      </c>
      <c r="F35" s="241">
        <v>5</v>
      </c>
      <c r="G35" s="241">
        <v>0</v>
      </c>
      <c r="H35" s="240">
        <v>88</v>
      </c>
    </row>
    <row r="36" spans="1:8">
      <c r="A36" s="4"/>
      <c r="B36" s="15"/>
      <c r="C36" s="20"/>
      <c r="D36" s="9">
        <v>1</v>
      </c>
      <c r="E36" s="241">
        <v>18</v>
      </c>
      <c r="F36" s="241">
        <v>0</v>
      </c>
      <c r="G36" s="241">
        <v>0</v>
      </c>
      <c r="H36" s="240">
        <v>18</v>
      </c>
    </row>
    <row r="37" spans="1:8" ht="12.75" customHeight="1">
      <c r="A37" s="4"/>
      <c r="B37" s="155" t="s">
        <v>15</v>
      </c>
      <c r="C37" s="156"/>
      <c r="D37" s="157"/>
      <c r="E37" s="240">
        <v>1358</v>
      </c>
      <c r="F37" s="240">
        <v>71</v>
      </c>
      <c r="G37" s="240">
        <v>3</v>
      </c>
      <c r="H37" s="240">
        <v>1432</v>
      </c>
    </row>
    <row r="38" spans="1:8">
      <c r="A38" s="4"/>
      <c r="B38" s="9"/>
      <c r="C38" s="9"/>
      <c r="D38" s="58">
        <v>13</v>
      </c>
      <c r="E38" s="241">
        <v>8</v>
      </c>
      <c r="F38" s="241">
        <v>0</v>
      </c>
      <c r="G38" s="241">
        <v>0</v>
      </c>
      <c r="H38" s="240">
        <v>8</v>
      </c>
    </row>
    <row r="39" spans="1:8">
      <c r="A39" s="4"/>
      <c r="B39" s="12" t="s">
        <v>1</v>
      </c>
      <c r="C39" s="16" t="s">
        <v>0</v>
      </c>
      <c r="D39" s="58">
        <v>12</v>
      </c>
      <c r="E39" s="241">
        <v>3</v>
      </c>
      <c r="F39" s="241">
        <v>0</v>
      </c>
      <c r="G39" s="241">
        <v>0</v>
      </c>
      <c r="H39" s="240">
        <v>3</v>
      </c>
    </row>
    <row r="40" spans="1:8">
      <c r="A40" s="4"/>
      <c r="B40" s="12" t="s">
        <v>10</v>
      </c>
      <c r="C40" s="15"/>
      <c r="D40" s="58">
        <v>11</v>
      </c>
      <c r="E40" s="241">
        <v>1</v>
      </c>
      <c r="F40" s="241">
        <v>0</v>
      </c>
      <c r="G40" s="241">
        <v>0</v>
      </c>
      <c r="H40" s="240">
        <v>1</v>
      </c>
    </row>
    <row r="41" spans="1:8">
      <c r="A41" s="4"/>
      <c r="B41" s="12" t="s">
        <v>11</v>
      </c>
      <c r="C41" s="16"/>
      <c r="D41" s="58">
        <v>10</v>
      </c>
      <c r="E41" s="241">
        <v>1</v>
      </c>
      <c r="F41" s="241">
        <v>0</v>
      </c>
      <c r="G41" s="241">
        <v>0</v>
      </c>
      <c r="H41" s="240">
        <v>1</v>
      </c>
    </row>
    <row r="42" spans="1:8">
      <c r="A42" s="4"/>
      <c r="B42" s="12" t="s">
        <v>4</v>
      </c>
      <c r="C42" s="16"/>
      <c r="D42" s="58">
        <v>9</v>
      </c>
      <c r="E42" s="241">
        <v>0</v>
      </c>
      <c r="F42" s="241">
        <v>0</v>
      </c>
      <c r="G42" s="241">
        <v>0</v>
      </c>
      <c r="H42" s="240">
        <v>0</v>
      </c>
    </row>
    <row r="43" spans="1:8">
      <c r="A43" s="4"/>
      <c r="B43" s="12" t="s">
        <v>3</v>
      </c>
      <c r="C43" s="16" t="s">
        <v>5</v>
      </c>
      <c r="D43" s="58">
        <v>8</v>
      </c>
      <c r="E43" s="241">
        <v>0</v>
      </c>
      <c r="F43" s="241">
        <v>0</v>
      </c>
      <c r="G43" s="241">
        <v>0</v>
      </c>
      <c r="H43" s="240">
        <v>0</v>
      </c>
    </row>
    <row r="44" spans="1:8">
      <c r="A44" s="4"/>
      <c r="B44" s="12" t="s">
        <v>4</v>
      </c>
      <c r="C44" s="16"/>
      <c r="D44" s="58">
        <v>7</v>
      </c>
      <c r="E44" s="241">
        <v>0</v>
      </c>
      <c r="F44" s="241">
        <v>0</v>
      </c>
      <c r="G44" s="241">
        <v>0</v>
      </c>
      <c r="H44" s="240">
        <v>0</v>
      </c>
    </row>
    <row r="45" spans="1:8">
      <c r="A45" s="4"/>
      <c r="B45" s="12" t="s">
        <v>1</v>
      </c>
      <c r="C45" s="16"/>
      <c r="D45" s="58">
        <v>6</v>
      </c>
      <c r="E45" s="241">
        <v>0</v>
      </c>
      <c r="F45" s="241">
        <v>0</v>
      </c>
      <c r="G45" s="241">
        <v>0</v>
      </c>
      <c r="H45" s="240">
        <v>0</v>
      </c>
    </row>
    <row r="46" spans="1:8">
      <c r="A46" s="4"/>
      <c r="B46" s="12" t="s">
        <v>12</v>
      </c>
      <c r="C46" s="9"/>
      <c r="D46" s="58">
        <v>5</v>
      </c>
      <c r="E46" s="241">
        <v>0</v>
      </c>
      <c r="F46" s="241">
        <v>0</v>
      </c>
      <c r="G46" s="241">
        <v>0</v>
      </c>
      <c r="H46" s="240">
        <v>0</v>
      </c>
    </row>
    <row r="47" spans="1:8">
      <c r="A47" s="4"/>
      <c r="B47" s="12"/>
      <c r="C47" s="16"/>
      <c r="D47" s="58">
        <v>4</v>
      </c>
      <c r="E47" s="241">
        <v>0</v>
      </c>
      <c r="F47" s="241">
        <v>0</v>
      </c>
      <c r="G47" s="241">
        <v>0</v>
      </c>
      <c r="H47" s="240">
        <v>0</v>
      </c>
    </row>
    <row r="48" spans="1:8">
      <c r="A48" s="4"/>
      <c r="B48" s="12"/>
      <c r="C48" s="16" t="s">
        <v>1</v>
      </c>
      <c r="D48" s="58">
        <v>3</v>
      </c>
      <c r="E48" s="241">
        <v>0</v>
      </c>
      <c r="F48" s="241">
        <v>0</v>
      </c>
      <c r="G48" s="241">
        <v>0</v>
      </c>
      <c r="H48" s="240">
        <v>0</v>
      </c>
    </row>
    <row r="49" spans="1:8">
      <c r="A49" s="4"/>
      <c r="B49" s="12"/>
      <c r="C49" s="16"/>
      <c r="D49" s="58">
        <v>2</v>
      </c>
      <c r="E49" s="241">
        <v>0</v>
      </c>
      <c r="F49" s="241">
        <v>0</v>
      </c>
      <c r="G49" s="241">
        <v>0</v>
      </c>
      <c r="H49" s="240">
        <v>0</v>
      </c>
    </row>
    <row r="50" spans="1:8">
      <c r="A50" s="4"/>
      <c r="B50" s="15"/>
      <c r="C50" s="16"/>
      <c r="D50" s="9">
        <v>1</v>
      </c>
      <c r="E50" s="241">
        <v>0</v>
      </c>
      <c r="F50" s="241">
        <v>0</v>
      </c>
      <c r="G50" s="241">
        <v>0</v>
      </c>
      <c r="H50" s="240">
        <v>0</v>
      </c>
    </row>
    <row r="51" spans="1:8" ht="12.75" customHeight="1">
      <c r="B51" s="158" t="s">
        <v>16</v>
      </c>
      <c r="C51" s="158"/>
      <c r="D51" s="158"/>
      <c r="E51" s="240">
        <v>13</v>
      </c>
      <c r="F51" s="240">
        <v>0</v>
      </c>
      <c r="G51" s="240">
        <v>0</v>
      </c>
      <c r="H51" s="240">
        <v>13</v>
      </c>
    </row>
    <row r="52" spans="1:8" ht="12.75" customHeight="1">
      <c r="B52" s="153" t="s">
        <v>17</v>
      </c>
      <c r="C52" s="153"/>
      <c r="D52" s="153"/>
      <c r="E52" s="239">
        <v>2233</v>
      </c>
      <c r="F52" s="239">
        <v>160</v>
      </c>
      <c r="G52" s="239">
        <v>4</v>
      </c>
      <c r="H52" s="239">
        <v>2397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78" t="s">
        <v>55</v>
      </c>
      <c r="D2" s="178"/>
      <c r="E2" s="178"/>
      <c r="F2" s="178"/>
      <c r="G2" s="178"/>
      <c r="H2" s="6"/>
    </row>
    <row r="3" spans="1:8">
      <c r="B3" s="5" t="s">
        <v>23</v>
      </c>
      <c r="C3" s="178" t="s">
        <v>56</v>
      </c>
      <c r="D3" s="178"/>
      <c r="E3" s="178"/>
      <c r="F3" s="178"/>
      <c r="G3" s="178"/>
      <c r="H3" s="6"/>
    </row>
    <row r="4" spans="1:8">
      <c r="B4" s="6" t="s">
        <v>25</v>
      </c>
      <c r="C4" s="6"/>
      <c r="D4" s="101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9"/>
      <c r="C10" s="14"/>
      <c r="D10" s="58">
        <v>13</v>
      </c>
      <c r="E10" s="242">
        <v>249</v>
      </c>
      <c r="F10" s="242">
        <v>37</v>
      </c>
      <c r="G10" s="242"/>
      <c r="H10" s="244">
        <v>286</v>
      </c>
    </row>
    <row r="11" spans="1:8">
      <c r="A11" s="4"/>
      <c r="B11" s="12" t="s">
        <v>1</v>
      </c>
      <c r="C11" s="14" t="s">
        <v>0</v>
      </c>
      <c r="D11" s="58">
        <v>12</v>
      </c>
      <c r="E11" s="242">
        <v>10</v>
      </c>
      <c r="F11" s="242">
        <v>2</v>
      </c>
      <c r="G11" s="242"/>
      <c r="H11" s="244">
        <v>12</v>
      </c>
    </row>
    <row r="12" spans="1:8">
      <c r="A12" s="4"/>
      <c r="B12" s="12" t="s">
        <v>2</v>
      </c>
      <c r="C12" s="14"/>
      <c r="D12" s="58">
        <v>11</v>
      </c>
      <c r="E12" s="242">
        <v>21</v>
      </c>
      <c r="F12" s="242">
        <v>2</v>
      </c>
      <c r="G12" s="242"/>
      <c r="H12" s="244">
        <v>23</v>
      </c>
    </row>
    <row r="13" spans="1:8">
      <c r="A13" s="4"/>
      <c r="B13" s="12" t="s">
        <v>1</v>
      </c>
      <c r="C13" s="10"/>
      <c r="D13" s="58">
        <v>10</v>
      </c>
      <c r="E13" s="242">
        <v>11</v>
      </c>
      <c r="F13" s="242"/>
      <c r="G13" s="242"/>
      <c r="H13" s="244">
        <v>11</v>
      </c>
    </row>
    <row r="14" spans="1:8">
      <c r="A14" s="4"/>
      <c r="B14" s="12" t="s">
        <v>3</v>
      </c>
      <c r="C14" s="14"/>
      <c r="D14" s="58">
        <v>9</v>
      </c>
      <c r="E14" s="242">
        <v>5</v>
      </c>
      <c r="F14" s="242"/>
      <c r="G14" s="242"/>
      <c r="H14" s="244">
        <v>5</v>
      </c>
    </row>
    <row r="15" spans="1:8">
      <c r="A15" s="4"/>
      <c r="B15" s="12" t="s">
        <v>4</v>
      </c>
      <c r="C15" s="14" t="s">
        <v>5</v>
      </c>
      <c r="D15" s="58">
        <v>8</v>
      </c>
      <c r="E15" s="242">
        <v>9</v>
      </c>
      <c r="F15" s="242"/>
      <c r="G15" s="242"/>
      <c r="H15" s="244">
        <v>9</v>
      </c>
    </row>
    <row r="16" spans="1:8">
      <c r="A16" s="4"/>
      <c r="B16" s="12" t="s">
        <v>6</v>
      </c>
      <c r="C16" s="14"/>
      <c r="D16" s="58">
        <v>7</v>
      </c>
      <c r="E16" s="242">
        <v>5</v>
      </c>
      <c r="F16" s="242">
        <v>1</v>
      </c>
      <c r="G16" s="242"/>
      <c r="H16" s="244">
        <v>6</v>
      </c>
    </row>
    <row r="17" spans="1:8">
      <c r="A17" s="4"/>
      <c r="B17" s="12" t="s">
        <v>7</v>
      </c>
      <c r="C17" s="14"/>
      <c r="D17" s="58">
        <v>6</v>
      </c>
      <c r="E17" s="242">
        <v>20</v>
      </c>
      <c r="F17" s="242">
        <v>4</v>
      </c>
      <c r="G17" s="242"/>
      <c r="H17" s="244">
        <v>24</v>
      </c>
    </row>
    <row r="18" spans="1:8">
      <c r="A18" s="4"/>
      <c r="B18" s="12" t="s">
        <v>1</v>
      </c>
      <c r="C18" s="10"/>
      <c r="D18" s="58">
        <v>5</v>
      </c>
      <c r="E18" s="242">
        <v>3</v>
      </c>
      <c r="F18" s="242"/>
      <c r="G18" s="242">
        <v>1</v>
      </c>
      <c r="H18" s="244">
        <v>4</v>
      </c>
    </row>
    <row r="19" spans="1:8">
      <c r="A19" s="4"/>
      <c r="B19" s="12"/>
      <c r="C19" s="14"/>
      <c r="D19" s="58">
        <v>4</v>
      </c>
      <c r="E19" s="242"/>
      <c r="F19" s="242"/>
      <c r="G19" s="242">
        <v>1</v>
      </c>
      <c r="H19" s="244">
        <v>1</v>
      </c>
    </row>
    <row r="20" spans="1:8">
      <c r="A20" s="4"/>
      <c r="B20" s="12"/>
      <c r="C20" s="14" t="s">
        <v>1</v>
      </c>
      <c r="D20" s="58">
        <v>3</v>
      </c>
      <c r="E20" s="242">
        <v>31</v>
      </c>
      <c r="F20" s="242">
        <v>4</v>
      </c>
      <c r="G20" s="242"/>
      <c r="H20" s="244">
        <v>35</v>
      </c>
    </row>
    <row r="21" spans="1:8">
      <c r="A21" s="4"/>
      <c r="B21" s="12"/>
      <c r="C21" s="14"/>
      <c r="D21" s="58">
        <v>2</v>
      </c>
      <c r="E21" s="242">
        <v>22</v>
      </c>
      <c r="F21" s="242">
        <v>1</v>
      </c>
      <c r="G21" s="242"/>
      <c r="H21" s="244">
        <v>23</v>
      </c>
    </row>
    <row r="22" spans="1:8">
      <c r="A22" s="4"/>
      <c r="B22" s="15"/>
      <c r="C22" s="13"/>
      <c r="D22" s="9">
        <v>1</v>
      </c>
      <c r="E22" s="242">
        <v>18</v>
      </c>
      <c r="F22" s="242">
        <v>3</v>
      </c>
      <c r="G22" s="242"/>
      <c r="H22" s="244">
        <v>21</v>
      </c>
    </row>
    <row r="23" spans="1:8" ht="12.75" customHeight="1">
      <c r="A23" s="4"/>
      <c r="B23" s="155" t="s">
        <v>14</v>
      </c>
      <c r="C23" s="156"/>
      <c r="D23" s="157"/>
      <c r="E23" s="244">
        <v>404</v>
      </c>
      <c r="F23" s="244">
        <v>54</v>
      </c>
      <c r="G23" s="244">
        <v>2</v>
      </c>
      <c r="H23" s="244">
        <v>460</v>
      </c>
    </row>
    <row r="24" spans="1:8">
      <c r="A24" s="4"/>
      <c r="B24" s="9"/>
      <c r="C24" s="19"/>
      <c r="D24" s="58">
        <v>13</v>
      </c>
      <c r="E24" s="242">
        <v>285</v>
      </c>
      <c r="F24" s="242">
        <v>49</v>
      </c>
      <c r="G24" s="242"/>
      <c r="H24" s="244">
        <v>334</v>
      </c>
    </row>
    <row r="25" spans="1:8">
      <c r="A25" s="4"/>
      <c r="B25" s="12"/>
      <c r="C25" s="16" t="s">
        <v>0</v>
      </c>
      <c r="D25" s="58">
        <v>12</v>
      </c>
      <c r="E25" s="242">
        <v>18</v>
      </c>
      <c r="F25" s="242">
        <v>1</v>
      </c>
      <c r="G25" s="242"/>
      <c r="H25" s="244">
        <v>19</v>
      </c>
    </row>
    <row r="26" spans="1:8">
      <c r="A26" s="4"/>
      <c r="B26" s="12" t="s">
        <v>7</v>
      </c>
      <c r="C26" s="16"/>
      <c r="D26" s="58">
        <v>11</v>
      </c>
      <c r="E26" s="242">
        <v>32</v>
      </c>
      <c r="F26" s="242">
        <v>4</v>
      </c>
      <c r="G26" s="242"/>
      <c r="H26" s="244">
        <v>36</v>
      </c>
    </row>
    <row r="27" spans="1:8">
      <c r="A27" s="4"/>
      <c r="B27" s="12" t="s">
        <v>8</v>
      </c>
      <c r="C27" s="19"/>
      <c r="D27" s="58">
        <v>10</v>
      </c>
      <c r="E27" s="242">
        <v>15</v>
      </c>
      <c r="F27" s="242"/>
      <c r="G27" s="242"/>
      <c r="H27" s="244">
        <v>15</v>
      </c>
    </row>
    <row r="28" spans="1:8">
      <c r="A28" s="4"/>
      <c r="B28" s="12" t="s">
        <v>0</v>
      </c>
      <c r="C28" s="16"/>
      <c r="D28" s="58">
        <v>9</v>
      </c>
      <c r="E28" s="242">
        <v>16</v>
      </c>
      <c r="F28" s="242"/>
      <c r="G28" s="242"/>
      <c r="H28" s="244">
        <v>16</v>
      </c>
    </row>
    <row r="29" spans="1:8">
      <c r="A29" s="4"/>
      <c r="B29" s="12" t="s">
        <v>2</v>
      </c>
      <c r="C29" s="16" t="s">
        <v>5</v>
      </c>
      <c r="D29" s="58">
        <v>8</v>
      </c>
      <c r="E29" s="242">
        <v>12</v>
      </c>
      <c r="F29" s="242"/>
      <c r="G29" s="242"/>
      <c r="H29" s="244">
        <v>12</v>
      </c>
    </row>
    <row r="30" spans="1:8">
      <c r="A30" s="4"/>
      <c r="B30" s="12" t="s">
        <v>4</v>
      </c>
      <c r="C30" s="16"/>
      <c r="D30" s="58">
        <v>7</v>
      </c>
      <c r="E30" s="242">
        <v>12</v>
      </c>
      <c r="F30" s="242"/>
      <c r="G30" s="242"/>
      <c r="H30" s="244">
        <v>12</v>
      </c>
    </row>
    <row r="31" spans="1:8">
      <c r="A31" s="4"/>
      <c r="B31" s="12" t="s">
        <v>0</v>
      </c>
      <c r="C31" s="16"/>
      <c r="D31" s="58">
        <v>6</v>
      </c>
      <c r="E31" s="242">
        <v>14</v>
      </c>
      <c r="F31" s="242">
        <v>1</v>
      </c>
      <c r="G31" s="242"/>
      <c r="H31" s="244">
        <v>15</v>
      </c>
    </row>
    <row r="32" spans="1:8">
      <c r="A32" s="4"/>
      <c r="B32" s="12" t="s">
        <v>9</v>
      </c>
      <c r="C32" s="19"/>
      <c r="D32" s="58">
        <v>5</v>
      </c>
      <c r="E32" s="242">
        <v>14</v>
      </c>
      <c r="F32" s="242">
        <v>2</v>
      </c>
      <c r="G32" s="242">
        <v>1</v>
      </c>
      <c r="H32" s="244">
        <v>17</v>
      </c>
    </row>
    <row r="33" spans="1:8">
      <c r="A33" s="4"/>
      <c r="B33" s="12"/>
      <c r="C33" s="16"/>
      <c r="D33" s="58">
        <v>4</v>
      </c>
      <c r="E33" s="242"/>
      <c r="F33" s="242"/>
      <c r="G33" s="242"/>
      <c r="H33" s="244">
        <v>0</v>
      </c>
    </row>
    <row r="34" spans="1:8">
      <c r="A34" s="4"/>
      <c r="B34" s="12"/>
      <c r="C34" s="16" t="s">
        <v>1</v>
      </c>
      <c r="D34" s="58">
        <v>3</v>
      </c>
      <c r="E34" s="242">
        <v>55</v>
      </c>
      <c r="F34" s="242"/>
      <c r="G34" s="242"/>
      <c r="H34" s="244">
        <v>55</v>
      </c>
    </row>
    <row r="35" spans="1:8">
      <c r="A35" s="4"/>
      <c r="B35" s="12"/>
      <c r="C35" s="16"/>
      <c r="D35" s="58">
        <v>2</v>
      </c>
      <c r="E35" s="242">
        <v>50</v>
      </c>
      <c r="F35" s="242">
        <v>2</v>
      </c>
      <c r="G35" s="242"/>
      <c r="H35" s="244">
        <v>52</v>
      </c>
    </row>
    <row r="36" spans="1:8">
      <c r="A36" s="4"/>
      <c r="B36" s="15"/>
      <c r="C36" s="20"/>
      <c r="D36" s="9">
        <v>1</v>
      </c>
      <c r="E36" s="242">
        <v>17</v>
      </c>
      <c r="F36" s="242">
        <v>1</v>
      </c>
      <c r="G36" s="242"/>
      <c r="H36" s="244">
        <v>18</v>
      </c>
    </row>
    <row r="37" spans="1:8" ht="12.75" customHeight="1">
      <c r="A37" s="4"/>
      <c r="B37" s="155" t="s">
        <v>15</v>
      </c>
      <c r="C37" s="156"/>
      <c r="D37" s="157"/>
      <c r="E37" s="244">
        <v>540</v>
      </c>
      <c r="F37" s="244">
        <v>60</v>
      </c>
      <c r="G37" s="244">
        <v>1</v>
      </c>
      <c r="H37" s="244">
        <v>601</v>
      </c>
    </row>
    <row r="38" spans="1:8">
      <c r="A38" s="4"/>
      <c r="B38" s="9"/>
      <c r="C38" s="9"/>
      <c r="D38" s="58">
        <v>13</v>
      </c>
      <c r="E38" s="242">
        <v>3</v>
      </c>
      <c r="F38" s="242"/>
      <c r="G38" s="242"/>
      <c r="H38" s="244">
        <v>3</v>
      </c>
    </row>
    <row r="39" spans="1:8">
      <c r="A39" s="4"/>
      <c r="B39" s="12" t="s">
        <v>1</v>
      </c>
      <c r="C39" s="16" t="s">
        <v>0</v>
      </c>
      <c r="D39" s="58">
        <v>12</v>
      </c>
      <c r="E39" s="242"/>
      <c r="F39" s="242"/>
      <c r="G39" s="242"/>
      <c r="H39" s="244">
        <v>0</v>
      </c>
    </row>
    <row r="40" spans="1:8">
      <c r="A40" s="4"/>
      <c r="B40" s="12" t="s">
        <v>10</v>
      </c>
      <c r="C40" s="15"/>
      <c r="D40" s="58">
        <v>11</v>
      </c>
      <c r="E40" s="242"/>
      <c r="F40" s="242"/>
      <c r="G40" s="242"/>
      <c r="H40" s="244">
        <v>0</v>
      </c>
    </row>
    <row r="41" spans="1:8">
      <c r="A41" s="4"/>
      <c r="B41" s="12" t="s">
        <v>11</v>
      </c>
      <c r="C41" s="16"/>
      <c r="D41" s="58">
        <v>10</v>
      </c>
      <c r="E41" s="242"/>
      <c r="F41" s="242"/>
      <c r="G41" s="242"/>
      <c r="H41" s="244">
        <v>0</v>
      </c>
    </row>
    <row r="42" spans="1:8">
      <c r="A42" s="4"/>
      <c r="B42" s="12" t="s">
        <v>4</v>
      </c>
      <c r="C42" s="16"/>
      <c r="D42" s="58">
        <v>9</v>
      </c>
      <c r="E42" s="242">
        <v>1</v>
      </c>
      <c r="F42" s="242"/>
      <c r="G42" s="242"/>
      <c r="H42" s="244">
        <v>1</v>
      </c>
    </row>
    <row r="43" spans="1:8">
      <c r="A43" s="4"/>
      <c r="B43" s="12" t="s">
        <v>3</v>
      </c>
      <c r="C43" s="16" t="s">
        <v>5</v>
      </c>
      <c r="D43" s="58">
        <v>8</v>
      </c>
      <c r="E43" s="242"/>
      <c r="F43" s="242"/>
      <c r="G43" s="242"/>
      <c r="H43" s="244">
        <v>0</v>
      </c>
    </row>
    <row r="44" spans="1:8">
      <c r="A44" s="4"/>
      <c r="B44" s="12" t="s">
        <v>4</v>
      </c>
      <c r="C44" s="16"/>
      <c r="D44" s="58">
        <v>7</v>
      </c>
      <c r="E44" s="242"/>
      <c r="F44" s="242"/>
      <c r="G44" s="242"/>
      <c r="H44" s="244">
        <v>0</v>
      </c>
    </row>
    <row r="45" spans="1:8">
      <c r="A45" s="4"/>
      <c r="B45" s="12" t="s">
        <v>1</v>
      </c>
      <c r="C45" s="16"/>
      <c r="D45" s="58">
        <v>6</v>
      </c>
      <c r="E45" s="242"/>
      <c r="F45" s="242"/>
      <c r="G45" s="242"/>
      <c r="H45" s="244">
        <v>0</v>
      </c>
    </row>
    <row r="46" spans="1:8">
      <c r="A46" s="4"/>
      <c r="B46" s="12" t="s">
        <v>12</v>
      </c>
      <c r="C46" s="9"/>
      <c r="D46" s="58">
        <v>5</v>
      </c>
      <c r="E46" s="242"/>
      <c r="F46" s="242"/>
      <c r="G46" s="242"/>
      <c r="H46" s="244">
        <v>0</v>
      </c>
    </row>
    <row r="47" spans="1:8">
      <c r="A47" s="4"/>
      <c r="B47" s="12"/>
      <c r="C47" s="16"/>
      <c r="D47" s="58">
        <v>4</v>
      </c>
      <c r="E47" s="242"/>
      <c r="F47" s="242"/>
      <c r="G47" s="242"/>
      <c r="H47" s="244">
        <v>0</v>
      </c>
    </row>
    <row r="48" spans="1:8">
      <c r="A48" s="4"/>
      <c r="B48" s="12"/>
      <c r="C48" s="16" t="s">
        <v>1</v>
      </c>
      <c r="D48" s="58">
        <v>3</v>
      </c>
      <c r="E48" s="242"/>
      <c r="F48" s="242"/>
      <c r="G48" s="242"/>
      <c r="H48" s="244">
        <v>0</v>
      </c>
    </row>
    <row r="49" spans="1:8">
      <c r="A49" s="4"/>
      <c r="B49" s="12"/>
      <c r="C49" s="16"/>
      <c r="D49" s="58">
        <v>2</v>
      </c>
      <c r="E49" s="242"/>
      <c r="F49" s="242"/>
      <c r="G49" s="242"/>
      <c r="H49" s="244">
        <v>0</v>
      </c>
    </row>
    <row r="50" spans="1:8">
      <c r="A50" s="4"/>
      <c r="B50" s="15"/>
      <c r="C50" s="16"/>
      <c r="D50" s="9">
        <v>1</v>
      </c>
      <c r="E50" s="242"/>
      <c r="F50" s="242"/>
      <c r="G50" s="242"/>
      <c r="H50" s="244">
        <v>0</v>
      </c>
    </row>
    <row r="51" spans="1:8" ht="12.75" customHeight="1">
      <c r="B51" s="158" t="s">
        <v>16</v>
      </c>
      <c r="C51" s="158"/>
      <c r="D51" s="158"/>
      <c r="E51" s="244">
        <v>4</v>
      </c>
      <c r="F51" s="244">
        <v>0</v>
      </c>
      <c r="G51" s="244">
        <v>0</v>
      </c>
      <c r="H51" s="244">
        <v>4</v>
      </c>
    </row>
    <row r="52" spans="1:8" ht="12.75" customHeight="1">
      <c r="B52" s="153" t="s">
        <v>17</v>
      </c>
      <c r="C52" s="153"/>
      <c r="D52" s="153"/>
      <c r="E52" s="243">
        <v>948</v>
      </c>
      <c r="F52" s="243">
        <v>114</v>
      </c>
      <c r="G52" s="243">
        <v>3</v>
      </c>
      <c r="H52" s="243">
        <v>1065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6" t="s">
        <v>57</v>
      </c>
      <c r="D2" s="6"/>
      <c r="E2" s="6"/>
      <c r="F2" s="6"/>
      <c r="G2" s="6"/>
      <c r="H2" s="6"/>
    </row>
    <row r="3" spans="1:8">
      <c r="B3" s="5" t="s">
        <v>23</v>
      </c>
      <c r="C3" s="6" t="s">
        <v>58</v>
      </c>
      <c r="D3" s="6"/>
      <c r="E3" s="6"/>
      <c r="F3" s="6"/>
      <c r="G3" s="6"/>
      <c r="H3" s="6"/>
    </row>
    <row r="4" spans="1:8">
      <c r="B4" s="6" t="s">
        <v>25</v>
      </c>
      <c r="C4" s="6"/>
      <c r="D4" s="41">
        <v>42583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9"/>
      <c r="C10" s="14"/>
      <c r="D10" s="58">
        <v>13</v>
      </c>
      <c r="E10" s="245">
        <v>156</v>
      </c>
      <c r="F10" s="245">
        <v>1</v>
      </c>
      <c r="G10" s="245">
        <v>12</v>
      </c>
      <c r="H10" s="245">
        <v>169</v>
      </c>
    </row>
    <row r="11" spans="1:8">
      <c r="A11" s="4"/>
      <c r="B11" s="12" t="s">
        <v>1</v>
      </c>
      <c r="C11" s="14" t="s">
        <v>0</v>
      </c>
      <c r="D11" s="58">
        <v>12</v>
      </c>
      <c r="E11" s="245">
        <v>0</v>
      </c>
      <c r="F11" s="245">
        <v>0</v>
      </c>
      <c r="G11" s="245">
        <v>0</v>
      </c>
      <c r="H11" s="245">
        <v>0</v>
      </c>
    </row>
    <row r="12" spans="1:8">
      <c r="A12" s="4"/>
      <c r="B12" s="12" t="s">
        <v>2</v>
      </c>
      <c r="C12" s="14"/>
      <c r="D12" s="58">
        <v>11</v>
      </c>
      <c r="E12" s="245">
        <v>25</v>
      </c>
      <c r="F12" s="245">
        <v>0</v>
      </c>
      <c r="G12" s="245">
        <v>1</v>
      </c>
      <c r="H12" s="245">
        <v>26</v>
      </c>
    </row>
    <row r="13" spans="1:8">
      <c r="A13" s="4"/>
      <c r="B13" s="12" t="s">
        <v>1</v>
      </c>
      <c r="C13" s="10"/>
      <c r="D13" s="58">
        <v>10</v>
      </c>
      <c r="E13" s="245">
        <v>4</v>
      </c>
      <c r="F13" s="245">
        <v>1</v>
      </c>
      <c r="G13" s="245">
        <v>1</v>
      </c>
      <c r="H13" s="245">
        <v>6</v>
      </c>
    </row>
    <row r="14" spans="1:8">
      <c r="A14" s="4"/>
      <c r="B14" s="12" t="s">
        <v>3</v>
      </c>
      <c r="C14" s="14"/>
      <c r="D14" s="58">
        <v>9</v>
      </c>
      <c r="E14" s="245">
        <v>3</v>
      </c>
      <c r="F14" s="245">
        <v>0</v>
      </c>
      <c r="G14" s="245">
        <v>1</v>
      </c>
      <c r="H14" s="245">
        <v>4</v>
      </c>
    </row>
    <row r="15" spans="1:8">
      <c r="A15" s="4"/>
      <c r="B15" s="12" t="s">
        <v>4</v>
      </c>
      <c r="C15" s="14" t="s">
        <v>5</v>
      </c>
      <c r="D15" s="58">
        <v>8</v>
      </c>
      <c r="E15" s="245">
        <v>9</v>
      </c>
      <c r="F15" s="245">
        <v>0</v>
      </c>
      <c r="G15" s="245">
        <v>1</v>
      </c>
      <c r="H15" s="245">
        <v>10</v>
      </c>
    </row>
    <row r="16" spans="1:8">
      <c r="A16" s="4"/>
      <c r="B16" s="12" t="s">
        <v>6</v>
      </c>
      <c r="C16" s="14"/>
      <c r="D16" s="58">
        <v>7</v>
      </c>
      <c r="E16" s="245">
        <v>0</v>
      </c>
      <c r="F16" s="245">
        <v>0</v>
      </c>
      <c r="G16" s="245">
        <v>0</v>
      </c>
      <c r="H16" s="245">
        <v>0</v>
      </c>
    </row>
    <row r="17" spans="1:8">
      <c r="A17" s="4"/>
      <c r="B17" s="12" t="s">
        <v>7</v>
      </c>
      <c r="C17" s="14"/>
      <c r="D17" s="58">
        <v>6</v>
      </c>
      <c r="E17" s="245">
        <v>0</v>
      </c>
      <c r="F17" s="245">
        <v>0</v>
      </c>
      <c r="G17" s="245">
        <v>1</v>
      </c>
      <c r="H17" s="245">
        <v>1</v>
      </c>
    </row>
    <row r="18" spans="1:8">
      <c r="A18" s="4"/>
      <c r="B18" s="12" t="s">
        <v>1</v>
      </c>
      <c r="C18" s="10"/>
      <c r="D18" s="58">
        <v>5</v>
      </c>
      <c r="E18" s="245">
        <v>23</v>
      </c>
      <c r="F18" s="245">
        <v>0</v>
      </c>
      <c r="G18" s="245">
        <v>8</v>
      </c>
      <c r="H18" s="245">
        <v>31</v>
      </c>
    </row>
    <row r="19" spans="1:8">
      <c r="A19" s="4"/>
      <c r="B19" s="12"/>
      <c r="C19" s="14"/>
      <c r="D19" s="58">
        <v>4</v>
      </c>
      <c r="E19" s="245">
        <v>10</v>
      </c>
      <c r="F19" s="245">
        <v>0</v>
      </c>
      <c r="G19" s="245">
        <v>0</v>
      </c>
      <c r="H19" s="245">
        <v>10</v>
      </c>
    </row>
    <row r="20" spans="1:8">
      <c r="A20" s="4"/>
      <c r="B20" s="12"/>
      <c r="C20" s="14" t="s">
        <v>1</v>
      </c>
      <c r="D20" s="58">
        <v>3</v>
      </c>
      <c r="E20" s="245">
        <v>16</v>
      </c>
      <c r="F20" s="245">
        <v>0</v>
      </c>
      <c r="G20" s="245">
        <v>1</v>
      </c>
      <c r="H20" s="245">
        <v>17</v>
      </c>
    </row>
    <row r="21" spans="1:8">
      <c r="A21" s="4"/>
      <c r="B21" s="12"/>
      <c r="C21" s="14"/>
      <c r="D21" s="58">
        <v>2</v>
      </c>
      <c r="E21" s="245">
        <v>28</v>
      </c>
      <c r="F21" s="245">
        <v>0</v>
      </c>
      <c r="G21" s="245">
        <v>0</v>
      </c>
      <c r="H21" s="245">
        <v>28</v>
      </c>
    </row>
    <row r="22" spans="1:8">
      <c r="A22" s="4"/>
      <c r="B22" s="15"/>
      <c r="C22" s="13"/>
      <c r="D22" s="9">
        <v>1</v>
      </c>
      <c r="E22" s="245">
        <v>9</v>
      </c>
      <c r="F22" s="245">
        <v>0</v>
      </c>
      <c r="G22" s="245">
        <v>0</v>
      </c>
      <c r="H22" s="245">
        <v>9</v>
      </c>
    </row>
    <row r="23" spans="1:8" ht="12.75" customHeight="1">
      <c r="A23" s="4"/>
      <c r="B23" s="155" t="s">
        <v>14</v>
      </c>
      <c r="C23" s="156"/>
      <c r="D23" s="157"/>
      <c r="E23" s="245">
        <v>283</v>
      </c>
      <c r="F23" s="245">
        <v>2</v>
      </c>
      <c r="G23" s="245">
        <v>26</v>
      </c>
      <c r="H23" s="245">
        <v>311</v>
      </c>
    </row>
    <row r="24" spans="1:8">
      <c r="A24" s="4"/>
      <c r="B24" s="9"/>
      <c r="C24" s="19"/>
      <c r="D24" s="58">
        <v>13</v>
      </c>
      <c r="E24" s="245">
        <v>436</v>
      </c>
      <c r="F24" s="245">
        <v>1</v>
      </c>
      <c r="G24" s="245">
        <v>10</v>
      </c>
      <c r="H24" s="245">
        <v>447</v>
      </c>
    </row>
    <row r="25" spans="1:8">
      <c r="A25" s="4"/>
      <c r="B25" s="12"/>
      <c r="C25" s="16" t="s">
        <v>0</v>
      </c>
      <c r="D25" s="58">
        <v>12</v>
      </c>
      <c r="E25" s="245">
        <v>0</v>
      </c>
      <c r="F25" s="245">
        <v>0</v>
      </c>
      <c r="G25" s="245">
        <v>0</v>
      </c>
      <c r="H25" s="245">
        <v>0</v>
      </c>
    </row>
    <row r="26" spans="1:8">
      <c r="A26" s="4"/>
      <c r="B26" s="12" t="s">
        <v>7</v>
      </c>
      <c r="C26" s="16"/>
      <c r="D26" s="58">
        <v>11</v>
      </c>
      <c r="E26" s="245">
        <v>45</v>
      </c>
      <c r="F26" s="245">
        <v>0</v>
      </c>
      <c r="G26" s="245">
        <v>1</v>
      </c>
      <c r="H26" s="245">
        <v>46</v>
      </c>
    </row>
    <row r="27" spans="1:8">
      <c r="A27" s="4"/>
      <c r="B27" s="12" t="s">
        <v>8</v>
      </c>
      <c r="C27" s="19"/>
      <c r="D27" s="58">
        <v>10</v>
      </c>
      <c r="E27" s="245">
        <v>6</v>
      </c>
      <c r="F27" s="245">
        <v>0</v>
      </c>
      <c r="G27" s="245">
        <v>1</v>
      </c>
      <c r="H27" s="245">
        <v>7</v>
      </c>
    </row>
    <row r="28" spans="1:8">
      <c r="A28" s="4"/>
      <c r="B28" s="12" t="s">
        <v>0</v>
      </c>
      <c r="C28" s="16"/>
      <c r="D28" s="58">
        <v>9</v>
      </c>
      <c r="E28" s="245">
        <v>0</v>
      </c>
      <c r="F28" s="245">
        <v>0</v>
      </c>
      <c r="G28" s="245">
        <v>0</v>
      </c>
      <c r="H28" s="245">
        <v>0</v>
      </c>
    </row>
    <row r="29" spans="1:8">
      <c r="A29" s="4"/>
      <c r="B29" s="12" t="s">
        <v>2</v>
      </c>
      <c r="C29" s="16" t="s">
        <v>5</v>
      </c>
      <c r="D29" s="58">
        <v>8</v>
      </c>
      <c r="E29" s="245">
        <v>8</v>
      </c>
      <c r="F29" s="245">
        <v>0</v>
      </c>
      <c r="G29" s="245">
        <v>0</v>
      </c>
      <c r="H29" s="245">
        <v>8</v>
      </c>
    </row>
    <row r="30" spans="1:8">
      <c r="A30" s="4"/>
      <c r="B30" s="12" t="s">
        <v>4</v>
      </c>
      <c r="C30" s="16"/>
      <c r="D30" s="58">
        <v>7</v>
      </c>
      <c r="E30" s="245">
        <v>0</v>
      </c>
      <c r="F30" s="245">
        <v>0</v>
      </c>
      <c r="G30" s="245">
        <v>0</v>
      </c>
      <c r="H30" s="245">
        <v>0</v>
      </c>
    </row>
    <row r="31" spans="1:8">
      <c r="A31" s="4"/>
      <c r="B31" s="12" t="s">
        <v>0</v>
      </c>
      <c r="C31" s="16"/>
      <c r="D31" s="58">
        <v>6</v>
      </c>
      <c r="E31" s="245">
        <v>0</v>
      </c>
      <c r="F31" s="245">
        <v>0</v>
      </c>
      <c r="G31" s="245">
        <v>0</v>
      </c>
      <c r="H31" s="245">
        <v>0</v>
      </c>
    </row>
    <row r="32" spans="1:8">
      <c r="A32" s="4"/>
      <c r="B32" s="12" t="s">
        <v>9</v>
      </c>
      <c r="C32" s="19"/>
      <c r="D32" s="58">
        <v>5</v>
      </c>
      <c r="E32" s="245">
        <v>27</v>
      </c>
      <c r="F32" s="245">
        <v>0</v>
      </c>
      <c r="G32" s="245">
        <v>1</v>
      </c>
      <c r="H32" s="245">
        <v>28</v>
      </c>
    </row>
    <row r="33" spans="1:8">
      <c r="A33" s="4"/>
      <c r="B33" s="12"/>
      <c r="C33" s="16"/>
      <c r="D33" s="58">
        <v>4</v>
      </c>
      <c r="E33" s="245">
        <v>18</v>
      </c>
      <c r="F33" s="245">
        <v>0</v>
      </c>
      <c r="G33" s="245">
        <v>0</v>
      </c>
      <c r="H33" s="245">
        <v>18</v>
      </c>
    </row>
    <row r="34" spans="1:8">
      <c r="A34" s="4"/>
      <c r="B34" s="12"/>
      <c r="C34" s="16" t="s">
        <v>1</v>
      </c>
      <c r="D34" s="58">
        <v>3</v>
      </c>
      <c r="E34" s="245">
        <v>36</v>
      </c>
      <c r="F34" s="245">
        <v>0</v>
      </c>
      <c r="G34" s="245">
        <v>1</v>
      </c>
      <c r="H34" s="245">
        <v>37</v>
      </c>
    </row>
    <row r="35" spans="1:8">
      <c r="A35" s="4"/>
      <c r="B35" s="12"/>
      <c r="C35" s="16"/>
      <c r="D35" s="58">
        <v>2</v>
      </c>
      <c r="E35" s="245">
        <v>59</v>
      </c>
      <c r="F35" s="245">
        <v>0</v>
      </c>
      <c r="G35" s="245">
        <v>1</v>
      </c>
      <c r="H35" s="245">
        <v>60</v>
      </c>
    </row>
    <row r="36" spans="1:8">
      <c r="A36" s="4"/>
      <c r="B36" s="15"/>
      <c r="C36" s="20"/>
      <c r="D36" s="9">
        <v>1</v>
      </c>
      <c r="E36" s="245">
        <v>17</v>
      </c>
      <c r="F36" s="245">
        <v>0</v>
      </c>
      <c r="G36" s="245">
        <v>0</v>
      </c>
      <c r="H36" s="245">
        <v>17</v>
      </c>
    </row>
    <row r="37" spans="1:8" ht="12.75" customHeight="1">
      <c r="A37" s="4"/>
      <c r="B37" s="155" t="s">
        <v>15</v>
      </c>
      <c r="C37" s="156"/>
      <c r="D37" s="157"/>
      <c r="E37" s="245">
        <v>652</v>
      </c>
      <c r="F37" s="245">
        <v>1</v>
      </c>
      <c r="G37" s="245">
        <v>15</v>
      </c>
      <c r="H37" s="245">
        <v>668</v>
      </c>
    </row>
    <row r="38" spans="1:8">
      <c r="A38" s="4"/>
      <c r="B38" s="9"/>
      <c r="C38" s="9"/>
      <c r="D38" s="58">
        <v>13</v>
      </c>
      <c r="E38" s="245">
        <v>7</v>
      </c>
      <c r="F38" s="245">
        <v>0</v>
      </c>
      <c r="G38" s="245">
        <v>0</v>
      </c>
      <c r="H38" s="245">
        <v>7</v>
      </c>
    </row>
    <row r="39" spans="1:8">
      <c r="A39" s="4"/>
      <c r="B39" s="12" t="s">
        <v>1</v>
      </c>
      <c r="C39" s="16" t="s">
        <v>0</v>
      </c>
      <c r="D39" s="58">
        <v>12</v>
      </c>
      <c r="E39" s="245">
        <v>0</v>
      </c>
      <c r="F39" s="245">
        <v>0</v>
      </c>
      <c r="G39" s="245">
        <v>0</v>
      </c>
      <c r="H39" s="245">
        <v>0</v>
      </c>
    </row>
    <row r="40" spans="1:8">
      <c r="A40" s="4"/>
      <c r="B40" s="12" t="s">
        <v>10</v>
      </c>
      <c r="C40" s="15"/>
      <c r="D40" s="58">
        <v>11</v>
      </c>
      <c r="E40" s="245">
        <v>0</v>
      </c>
      <c r="F40" s="245">
        <v>0</v>
      </c>
      <c r="G40" s="245">
        <v>0</v>
      </c>
      <c r="H40" s="245">
        <v>0</v>
      </c>
    </row>
    <row r="41" spans="1:8">
      <c r="A41" s="4"/>
      <c r="B41" s="12" t="s">
        <v>11</v>
      </c>
      <c r="C41" s="16"/>
      <c r="D41" s="58">
        <v>10</v>
      </c>
      <c r="E41" s="245">
        <v>0</v>
      </c>
      <c r="F41" s="245">
        <v>0</v>
      </c>
      <c r="G41" s="245">
        <v>0</v>
      </c>
      <c r="H41" s="245">
        <v>0</v>
      </c>
    </row>
    <row r="42" spans="1:8">
      <c r="A42" s="4"/>
      <c r="B42" s="12" t="s">
        <v>4</v>
      </c>
      <c r="C42" s="16"/>
      <c r="D42" s="58">
        <v>9</v>
      </c>
      <c r="E42" s="245">
        <v>0</v>
      </c>
      <c r="F42" s="245">
        <v>0</v>
      </c>
      <c r="G42" s="245">
        <v>0</v>
      </c>
      <c r="H42" s="245">
        <v>0</v>
      </c>
    </row>
    <row r="43" spans="1:8">
      <c r="A43" s="4"/>
      <c r="B43" s="12" t="s">
        <v>3</v>
      </c>
      <c r="C43" s="16" t="s">
        <v>5</v>
      </c>
      <c r="D43" s="58">
        <v>8</v>
      </c>
      <c r="E43" s="245">
        <v>0</v>
      </c>
      <c r="F43" s="245">
        <v>0</v>
      </c>
      <c r="G43" s="245">
        <v>0</v>
      </c>
      <c r="H43" s="245">
        <v>0</v>
      </c>
    </row>
    <row r="44" spans="1:8">
      <c r="A44" s="4"/>
      <c r="B44" s="12" t="s">
        <v>4</v>
      </c>
      <c r="C44" s="16"/>
      <c r="D44" s="58">
        <v>7</v>
      </c>
      <c r="E44" s="245">
        <v>0</v>
      </c>
      <c r="F44" s="245">
        <v>0</v>
      </c>
      <c r="G44" s="245">
        <v>0</v>
      </c>
      <c r="H44" s="245">
        <v>0</v>
      </c>
    </row>
    <row r="45" spans="1:8">
      <c r="A45" s="4"/>
      <c r="B45" s="12" t="s">
        <v>1</v>
      </c>
      <c r="C45" s="16"/>
      <c r="D45" s="58">
        <v>6</v>
      </c>
      <c r="E45" s="245">
        <v>0</v>
      </c>
      <c r="F45" s="245">
        <v>0</v>
      </c>
      <c r="G45" s="245">
        <v>0</v>
      </c>
      <c r="H45" s="245">
        <v>0</v>
      </c>
    </row>
    <row r="46" spans="1:8">
      <c r="A46" s="4"/>
      <c r="B46" s="12" t="s">
        <v>12</v>
      </c>
      <c r="C46" s="9"/>
      <c r="D46" s="58">
        <v>5</v>
      </c>
      <c r="E46" s="245">
        <v>0</v>
      </c>
      <c r="F46" s="245">
        <v>0</v>
      </c>
      <c r="G46" s="245">
        <v>0</v>
      </c>
      <c r="H46" s="245">
        <v>0</v>
      </c>
    </row>
    <row r="47" spans="1:8">
      <c r="A47" s="4"/>
      <c r="B47" s="12"/>
      <c r="C47" s="16"/>
      <c r="D47" s="58">
        <v>4</v>
      </c>
      <c r="E47" s="245">
        <v>0</v>
      </c>
      <c r="F47" s="245">
        <v>0</v>
      </c>
      <c r="G47" s="245">
        <v>0</v>
      </c>
      <c r="H47" s="245">
        <v>0</v>
      </c>
    </row>
    <row r="48" spans="1:8">
      <c r="A48" s="4"/>
      <c r="B48" s="12"/>
      <c r="C48" s="16" t="s">
        <v>1</v>
      </c>
      <c r="D48" s="58">
        <v>3</v>
      </c>
      <c r="E48" s="245">
        <v>0</v>
      </c>
      <c r="F48" s="245">
        <v>0</v>
      </c>
      <c r="G48" s="245">
        <v>0</v>
      </c>
      <c r="H48" s="245">
        <v>0</v>
      </c>
    </row>
    <row r="49" spans="1:8">
      <c r="A49" s="4"/>
      <c r="B49" s="12"/>
      <c r="C49" s="16"/>
      <c r="D49" s="58">
        <v>2</v>
      </c>
      <c r="E49" s="245">
        <v>0</v>
      </c>
      <c r="F49" s="245">
        <v>0</v>
      </c>
      <c r="G49" s="245">
        <v>0</v>
      </c>
      <c r="H49" s="245">
        <v>0</v>
      </c>
    </row>
    <row r="50" spans="1:8">
      <c r="A50" s="4"/>
      <c r="B50" s="15"/>
      <c r="C50" s="16"/>
      <c r="D50" s="9">
        <v>1</v>
      </c>
      <c r="E50" s="245">
        <v>0</v>
      </c>
      <c r="F50" s="245">
        <v>0</v>
      </c>
      <c r="G50" s="245">
        <v>0</v>
      </c>
      <c r="H50" s="245">
        <v>0</v>
      </c>
    </row>
    <row r="51" spans="1:8" ht="12.75" customHeight="1">
      <c r="B51" s="158" t="s">
        <v>16</v>
      </c>
      <c r="C51" s="158"/>
      <c r="D51" s="158"/>
      <c r="E51" s="245">
        <v>7</v>
      </c>
      <c r="F51" s="245">
        <v>0</v>
      </c>
      <c r="G51" s="245">
        <v>0</v>
      </c>
      <c r="H51" s="245">
        <v>7</v>
      </c>
    </row>
    <row r="52" spans="1:8" ht="12.75" customHeight="1">
      <c r="B52" s="153" t="s">
        <v>17</v>
      </c>
      <c r="C52" s="153"/>
      <c r="D52" s="153"/>
      <c r="E52" s="246">
        <v>942</v>
      </c>
      <c r="F52" s="246">
        <v>3</v>
      </c>
      <c r="G52" s="246">
        <v>41</v>
      </c>
      <c r="H52" s="246">
        <v>986</v>
      </c>
    </row>
    <row r="53" spans="1:8">
      <c r="B53" s="55"/>
      <c r="C53" s="55"/>
      <c r="D53" s="55"/>
      <c r="E53" s="56"/>
      <c r="F53" s="56"/>
      <c r="G53" s="56"/>
      <c r="H53" s="56"/>
    </row>
    <row r="54" spans="1:8">
      <c r="B54" s="24"/>
      <c r="C54" s="24"/>
      <c r="D54" s="24"/>
      <c r="E54" s="24"/>
      <c r="F54" s="24"/>
      <c r="G54" s="24"/>
      <c r="H54" s="24"/>
    </row>
    <row r="55" spans="1:8">
      <c r="B55" s="24"/>
      <c r="C55" s="24"/>
      <c r="D55" s="24"/>
      <c r="E55" s="24"/>
      <c r="F55" s="24"/>
      <c r="G55" s="24"/>
      <c r="H55" s="24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52" t="s">
        <v>59</v>
      </c>
      <c r="D2" s="152"/>
      <c r="E2" s="152"/>
      <c r="F2" s="152"/>
      <c r="G2" s="152"/>
      <c r="H2" s="6"/>
    </row>
    <row r="3" spans="1:8">
      <c r="B3" s="5" t="s">
        <v>23</v>
      </c>
      <c r="C3" s="152" t="s">
        <v>47</v>
      </c>
      <c r="D3" s="152"/>
      <c r="E3" s="152"/>
      <c r="F3" s="152"/>
      <c r="G3" s="152"/>
      <c r="H3" s="6"/>
    </row>
    <row r="4" spans="1:8">
      <c r="B4" s="6" t="s">
        <v>25</v>
      </c>
      <c r="C4" s="6"/>
      <c r="D4" s="101">
        <v>42614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141" t="s">
        <v>19</v>
      </c>
      <c r="F9" s="141" t="s">
        <v>26</v>
      </c>
      <c r="G9" s="141" t="s">
        <v>20</v>
      </c>
      <c r="H9" s="57" t="s">
        <v>13</v>
      </c>
    </row>
    <row r="10" spans="1:8">
      <c r="A10" s="4"/>
      <c r="B10" s="9"/>
      <c r="C10" s="14"/>
      <c r="D10" s="137">
        <v>13</v>
      </c>
      <c r="E10" s="225">
        <v>258</v>
      </c>
      <c r="F10" s="225">
        <v>7</v>
      </c>
      <c r="G10" s="225">
        <v>2</v>
      </c>
      <c r="H10" s="224">
        <v>267</v>
      </c>
    </row>
    <row r="11" spans="1:8">
      <c r="A11" s="4"/>
      <c r="B11" s="12" t="s">
        <v>1</v>
      </c>
      <c r="C11" s="14" t="s">
        <v>0</v>
      </c>
      <c r="D11" s="137">
        <v>12</v>
      </c>
      <c r="E11" s="225">
        <v>20</v>
      </c>
      <c r="F11" s="225">
        <v>5</v>
      </c>
      <c r="G11" s="225">
        <v>0</v>
      </c>
      <c r="H11" s="224">
        <v>25</v>
      </c>
    </row>
    <row r="12" spans="1:8">
      <c r="A12" s="4"/>
      <c r="B12" s="12" t="s">
        <v>2</v>
      </c>
      <c r="C12" s="14"/>
      <c r="D12" s="137">
        <v>11</v>
      </c>
      <c r="E12" s="225">
        <v>29</v>
      </c>
      <c r="F12" s="225">
        <v>2</v>
      </c>
      <c r="G12" s="225">
        <v>1</v>
      </c>
      <c r="H12" s="224">
        <v>32</v>
      </c>
    </row>
    <row r="13" spans="1:8">
      <c r="A13" s="4"/>
      <c r="B13" s="12" t="s">
        <v>1</v>
      </c>
      <c r="C13" s="10"/>
      <c r="D13" s="137">
        <v>10</v>
      </c>
      <c r="E13" s="225">
        <v>16</v>
      </c>
      <c r="F13" s="225">
        <v>3</v>
      </c>
      <c r="G13" s="225">
        <v>0</v>
      </c>
      <c r="H13" s="224">
        <v>19</v>
      </c>
    </row>
    <row r="14" spans="1:8">
      <c r="A14" s="4"/>
      <c r="B14" s="12" t="s">
        <v>3</v>
      </c>
      <c r="C14" s="14"/>
      <c r="D14" s="137">
        <v>9</v>
      </c>
      <c r="E14" s="225">
        <v>2</v>
      </c>
      <c r="F14" s="225">
        <v>0</v>
      </c>
      <c r="G14" s="225">
        <v>0</v>
      </c>
      <c r="H14" s="224">
        <v>2</v>
      </c>
    </row>
    <row r="15" spans="1:8">
      <c r="A15" s="4"/>
      <c r="B15" s="12" t="s">
        <v>4</v>
      </c>
      <c r="C15" s="14" t="s">
        <v>5</v>
      </c>
      <c r="D15" s="137">
        <v>8</v>
      </c>
      <c r="E15" s="225">
        <v>8</v>
      </c>
      <c r="F15" s="225">
        <v>1</v>
      </c>
      <c r="G15" s="225">
        <v>0</v>
      </c>
      <c r="H15" s="224">
        <v>9</v>
      </c>
    </row>
    <row r="16" spans="1:8">
      <c r="A16" s="4"/>
      <c r="B16" s="12" t="s">
        <v>6</v>
      </c>
      <c r="C16" s="14"/>
      <c r="D16" s="137">
        <v>7</v>
      </c>
      <c r="E16" s="225">
        <v>5</v>
      </c>
      <c r="F16" s="225">
        <v>2</v>
      </c>
      <c r="G16" s="225">
        <v>0</v>
      </c>
      <c r="H16" s="224">
        <v>7</v>
      </c>
    </row>
    <row r="17" spans="1:8">
      <c r="A17" s="4"/>
      <c r="B17" s="12" t="s">
        <v>7</v>
      </c>
      <c r="C17" s="14"/>
      <c r="D17" s="137">
        <v>6</v>
      </c>
      <c r="E17" s="225">
        <v>6</v>
      </c>
      <c r="F17" s="225">
        <v>2</v>
      </c>
      <c r="G17" s="225">
        <v>0</v>
      </c>
      <c r="H17" s="224">
        <v>8</v>
      </c>
    </row>
    <row r="18" spans="1:8">
      <c r="A18" s="4"/>
      <c r="B18" s="12" t="s">
        <v>1</v>
      </c>
      <c r="C18" s="10"/>
      <c r="D18" s="137">
        <v>5</v>
      </c>
      <c r="E18" s="225">
        <v>14</v>
      </c>
      <c r="F18" s="225">
        <v>3</v>
      </c>
      <c r="G18" s="225">
        <v>0</v>
      </c>
      <c r="H18" s="224">
        <v>17</v>
      </c>
    </row>
    <row r="19" spans="1:8">
      <c r="A19" s="4"/>
      <c r="B19" s="12"/>
      <c r="C19" s="14"/>
      <c r="D19" s="137">
        <v>4</v>
      </c>
      <c r="E19" s="225">
        <v>35</v>
      </c>
      <c r="F19" s="225">
        <v>3</v>
      </c>
      <c r="G19" s="225">
        <v>0</v>
      </c>
      <c r="H19" s="224">
        <v>38</v>
      </c>
    </row>
    <row r="20" spans="1:8">
      <c r="A20" s="4"/>
      <c r="B20" s="12"/>
      <c r="C20" s="14" t="s">
        <v>1</v>
      </c>
      <c r="D20" s="137">
        <v>3</v>
      </c>
      <c r="E20" s="225">
        <v>62</v>
      </c>
      <c r="F20" s="225">
        <v>4</v>
      </c>
      <c r="G20" s="225">
        <v>0</v>
      </c>
      <c r="H20" s="224">
        <v>66</v>
      </c>
    </row>
    <row r="21" spans="1:8">
      <c r="A21" s="4"/>
      <c r="B21" s="12"/>
      <c r="C21" s="14"/>
      <c r="D21" s="137">
        <v>2</v>
      </c>
      <c r="E21" s="225">
        <v>56</v>
      </c>
      <c r="F21" s="225">
        <v>1</v>
      </c>
      <c r="G21" s="225">
        <v>0</v>
      </c>
      <c r="H21" s="224">
        <v>57</v>
      </c>
    </row>
    <row r="22" spans="1:8">
      <c r="A22" s="4"/>
      <c r="B22" s="15"/>
      <c r="C22" s="13"/>
      <c r="D22" s="140">
        <v>1</v>
      </c>
      <c r="E22" s="225">
        <v>33</v>
      </c>
      <c r="F22" s="225">
        <v>1</v>
      </c>
      <c r="G22" s="225">
        <v>0</v>
      </c>
      <c r="H22" s="224">
        <v>34</v>
      </c>
    </row>
    <row r="23" spans="1:8" ht="12.75" customHeight="1">
      <c r="A23" s="4"/>
      <c r="B23" s="155" t="s">
        <v>14</v>
      </c>
      <c r="C23" s="156"/>
      <c r="D23" s="156"/>
      <c r="E23" s="223">
        <v>544</v>
      </c>
      <c r="F23" s="223">
        <v>34</v>
      </c>
      <c r="G23" s="223">
        <v>3</v>
      </c>
      <c r="H23" s="222">
        <v>581</v>
      </c>
    </row>
    <row r="24" spans="1:8">
      <c r="A24" s="4"/>
      <c r="B24" s="9"/>
      <c r="C24" s="19"/>
      <c r="D24" s="137">
        <v>13</v>
      </c>
      <c r="E24" s="225">
        <v>603</v>
      </c>
      <c r="F24" s="225">
        <v>16</v>
      </c>
      <c r="G24" s="225">
        <v>1</v>
      </c>
      <c r="H24" s="224">
        <v>620</v>
      </c>
    </row>
    <row r="25" spans="1:8">
      <c r="A25" s="4"/>
      <c r="B25" s="12"/>
      <c r="C25" s="16" t="s">
        <v>0</v>
      </c>
      <c r="D25" s="137">
        <v>12</v>
      </c>
      <c r="E25" s="225">
        <v>26</v>
      </c>
      <c r="F25" s="225">
        <v>0</v>
      </c>
      <c r="G25" s="225">
        <v>0</v>
      </c>
      <c r="H25" s="224">
        <v>26</v>
      </c>
    </row>
    <row r="26" spans="1:8">
      <c r="A26" s="4"/>
      <c r="B26" s="12" t="s">
        <v>7</v>
      </c>
      <c r="C26" s="16"/>
      <c r="D26" s="137">
        <v>11</v>
      </c>
      <c r="E26" s="225">
        <v>38</v>
      </c>
      <c r="F26" s="225">
        <v>7</v>
      </c>
      <c r="G26" s="225">
        <v>1</v>
      </c>
      <c r="H26" s="224">
        <v>46</v>
      </c>
    </row>
    <row r="27" spans="1:8">
      <c r="A27" s="4"/>
      <c r="B27" s="12" t="s">
        <v>8</v>
      </c>
      <c r="C27" s="19"/>
      <c r="D27" s="137">
        <v>10</v>
      </c>
      <c r="E27" s="225">
        <v>21</v>
      </c>
      <c r="F27" s="225">
        <v>1</v>
      </c>
      <c r="G27" s="225">
        <v>0</v>
      </c>
      <c r="H27" s="224">
        <v>22</v>
      </c>
    </row>
    <row r="28" spans="1:8">
      <c r="A28" s="4"/>
      <c r="B28" s="12" t="s">
        <v>0</v>
      </c>
      <c r="C28" s="16"/>
      <c r="D28" s="137">
        <v>9</v>
      </c>
      <c r="E28" s="225">
        <v>12</v>
      </c>
      <c r="F28" s="225">
        <v>4</v>
      </c>
      <c r="G28" s="225">
        <v>0</v>
      </c>
      <c r="H28" s="224">
        <v>16</v>
      </c>
    </row>
    <row r="29" spans="1:8">
      <c r="A29" s="4"/>
      <c r="B29" s="12" t="s">
        <v>2</v>
      </c>
      <c r="C29" s="16" t="s">
        <v>5</v>
      </c>
      <c r="D29" s="137">
        <v>8</v>
      </c>
      <c r="E29" s="225">
        <v>9</v>
      </c>
      <c r="F29" s="225">
        <v>2</v>
      </c>
      <c r="G29" s="225">
        <v>1</v>
      </c>
      <c r="H29" s="224">
        <v>12</v>
      </c>
    </row>
    <row r="30" spans="1:8">
      <c r="A30" s="4"/>
      <c r="B30" s="12" t="s">
        <v>4</v>
      </c>
      <c r="C30" s="16"/>
      <c r="D30" s="137">
        <v>7</v>
      </c>
      <c r="E30" s="225">
        <v>24</v>
      </c>
      <c r="F30" s="225">
        <v>3</v>
      </c>
      <c r="G30" s="225">
        <v>0</v>
      </c>
      <c r="H30" s="224">
        <v>27</v>
      </c>
    </row>
    <row r="31" spans="1:8">
      <c r="A31" s="4"/>
      <c r="B31" s="12" t="s">
        <v>0</v>
      </c>
      <c r="C31" s="16"/>
      <c r="D31" s="137">
        <v>6</v>
      </c>
      <c r="E31" s="225">
        <v>4</v>
      </c>
      <c r="F31" s="225">
        <v>1</v>
      </c>
      <c r="G31" s="225">
        <v>0</v>
      </c>
      <c r="H31" s="224">
        <v>5</v>
      </c>
    </row>
    <row r="32" spans="1:8">
      <c r="A32" s="4"/>
      <c r="B32" s="12" t="s">
        <v>9</v>
      </c>
      <c r="C32" s="19"/>
      <c r="D32" s="137">
        <v>5</v>
      </c>
      <c r="E32" s="225">
        <v>20</v>
      </c>
      <c r="F32" s="225">
        <v>3</v>
      </c>
      <c r="G32" s="225">
        <v>0</v>
      </c>
      <c r="H32" s="224">
        <v>23</v>
      </c>
    </row>
    <row r="33" spans="1:8">
      <c r="A33" s="4"/>
      <c r="B33" s="12"/>
      <c r="C33" s="16"/>
      <c r="D33" s="137">
        <v>4</v>
      </c>
      <c r="E33" s="225">
        <v>46</v>
      </c>
      <c r="F33" s="225">
        <v>9</v>
      </c>
      <c r="G33" s="225">
        <v>1</v>
      </c>
      <c r="H33" s="224">
        <v>56</v>
      </c>
    </row>
    <row r="34" spans="1:8">
      <c r="A34" s="4"/>
      <c r="B34" s="12"/>
      <c r="C34" s="16" t="s">
        <v>1</v>
      </c>
      <c r="D34" s="137">
        <v>3</v>
      </c>
      <c r="E34" s="225">
        <v>35</v>
      </c>
      <c r="F34" s="225">
        <v>1</v>
      </c>
      <c r="G34" s="225">
        <v>0</v>
      </c>
      <c r="H34" s="224">
        <v>36</v>
      </c>
    </row>
    <row r="35" spans="1:8">
      <c r="A35" s="4"/>
      <c r="B35" s="12"/>
      <c r="C35" s="16"/>
      <c r="D35" s="137">
        <v>2</v>
      </c>
      <c r="E35" s="225">
        <v>48</v>
      </c>
      <c r="F35" s="225">
        <v>0</v>
      </c>
      <c r="G35" s="225">
        <v>0</v>
      </c>
      <c r="H35" s="224">
        <v>48</v>
      </c>
    </row>
    <row r="36" spans="1:8">
      <c r="A36" s="4"/>
      <c r="B36" s="15"/>
      <c r="C36" s="20"/>
      <c r="D36" s="140">
        <v>1</v>
      </c>
      <c r="E36" s="225">
        <v>48</v>
      </c>
      <c r="F36" s="225">
        <v>0</v>
      </c>
      <c r="G36" s="225">
        <v>0</v>
      </c>
      <c r="H36" s="224">
        <v>48</v>
      </c>
    </row>
    <row r="37" spans="1:8" ht="12.75" customHeight="1">
      <c r="A37" s="4"/>
      <c r="B37" s="155" t="s">
        <v>15</v>
      </c>
      <c r="C37" s="156"/>
      <c r="D37" s="156"/>
      <c r="E37" s="223">
        <v>934</v>
      </c>
      <c r="F37" s="223">
        <v>47</v>
      </c>
      <c r="G37" s="223">
        <v>4</v>
      </c>
      <c r="H37" s="222">
        <v>985</v>
      </c>
    </row>
    <row r="38" spans="1:8">
      <c r="A38" s="4"/>
      <c r="B38" s="9"/>
      <c r="C38" s="9"/>
      <c r="D38" s="137">
        <v>13</v>
      </c>
      <c r="E38" s="225">
        <v>2</v>
      </c>
      <c r="F38" s="225">
        <v>0</v>
      </c>
      <c r="G38" s="225">
        <v>0</v>
      </c>
      <c r="H38" s="224">
        <v>2</v>
      </c>
    </row>
    <row r="39" spans="1:8">
      <c r="A39" s="4"/>
      <c r="B39" s="12" t="s">
        <v>1</v>
      </c>
      <c r="C39" s="16" t="s">
        <v>0</v>
      </c>
      <c r="D39" s="137">
        <v>12</v>
      </c>
      <c r="E39" s="225">
        <v>0</v>
      </c>
      <c r="F39" s="225">
        <v>0</v>
      </c>
      <c r="G39" s="225">
        <v>0</v>
      </c>
      <c r="H39" s="224">
        <v>0</v>
      </c>
    </row>
    <row r="40" spans="1:8">
      <c r="A40" s="4"/>
      <c r="B40" s="12" t="s">
        <v>10</v>
      </c>
      <c r="C40" s="15"/>
      <c r="D40" s="137">
        <v>11</v>
      </c>
      <c r="E40" s="225">
        <v>0</v>
      </c>
      <c r="F40" s="225">
        <v>0</v>
      </c>
      <c r="G40" s="225">
        <v>0</v>
      </c>
      <c r="H40" s="224">
        <v>0</v>
      </c>
    </row>
    <row r="41" spans="1:8">
      <c r="A41" s="4"/>
      <c r="B41" s="12" t="s">
        <v>11</v>
      </c>
      <c r="C41" s="16"/>
      <c r="D41" s="137">
        <v>10</v>
      </c>
      <c r="E41" s="225">
        <v>0</v>
      </c>
      <c r="F41" s="225">
        <v>0</v>
      </c>
      <c r="G41" s="225">
        <v>0</v>
      </c>
      <c r="H41" s="224">
        <v>0</v>
      </c>
    </row>
    <row r="42" spans="1:8">
      <c r="A42" s="4"/>
      <c r="B42" s="12" t="s">
        <v>4</v>
      </c>
      <c r="C42" s="16"/>
      <c r="D42" s="137">
        <v>9</v>
      </c>
      <c r="E42" s="225">
        <v>0</v>
      </c>
      <c r="F42" s="225">
        <v>0</v>
      </c>
      <c r="G42" s="225">
        <v>0</v>
      </c>
      <c r="H42" s="224">
        <v>0</v>
      </c>
    </row>
    <row r="43" spans="1:8">
      <c r="A43" s="4"/>
      <c r="B43" s="12" t="s">
        <v>3</v>
      </c>
      <c r="C43" s="16" t="s">
        <v>5</v>
      </c>
      <c r="D43" s="137">
        <v>8</v>
      </c>
      <c r="E43" s="225">
        <v>0</v>
      </c>
      <c r="F43" s="225">
        <v>0</v>
      </c>
      <c r="G43" s="225">
        <v>0</v>
      </c>
      <c r="H43" s="224">
        <v>0</v>
      </c>
    </row>
    <row r="44" spans="1:8">
      <c r="A44" s="4"/>
      <c r="B44" s="12" t="s">
        <v>4</v>
      </c>
      <c r="C44" s="16"/>
      <c r="D44" s="137">
        <v>7</v>
      </c>
      <c r="E44" s="225">
        <v>0</v>
      </c>
      <c r="F44" s="225">
        <v>0</v>
      </c>
      <c r="G44" s="225">
        <v>0</v>
      </c>
      <c r="H44" s="224">
        <v>0</v>
      </c>
    </row>
    <row r="45" spans="1:8">
      <c r="A45" s="4"/>
      <c r="B45" s="12" t="s">
        <v>1</v>
      </c>
      <c r="C45" s="16"/>
      <c r="D45" s="137">
        <v>6</v>
      </c>
      <c r="E45" s="225">
        <v>0</v>
      </c>
      <c r="F45" s="225">
        <v>0</v>
      </c>
      <c r="G45" s="225">
        <v>0</v>
      </c>
      <c r="H45" s="224">
        <v>0</v>
      </c>
    </row>
    <row r="46" spans="1:8">
      <c r="A46" s="4"/>
      <c r="B46" s="12" t="s">
        <v>12</v>
      </c>
      <c r="C46" s="9"/>
      <c r="D46" s="137">
        <v>5</v>
      </c>
      <c r="E46" s="225">
        <v>0</v>
      </c>
      <c r="F46" s="225">
        <v>0</v>
      </c>
      <c r="G46" s="225">
        <v>0</v>
      </c>
      <c r="H46" s="224">
        <v>0</v>
      </c>
    </row>
    <row r="47" spans="1:8">
      <c r="A47" s="4"/>
      <c r="B47" s="12"/>
      <c r="C47" s="16"/>
      <c r="D47" s="137">
        <v>4</v>
      </c>
      <c r="E47" s="225">
        <v>0</v>
      </c>
      <c r="F47" s="225">
        <v>0</v>
      </c>
      <c r="G47" s="225">
        <v>0</v>
      </c>
      <c r="H47" s="224">
        <v>0</v>
      </c>
    </row>
    <row r="48" spans="1:8">
      <c r="A48" s="4"/>
      <c r="B48" s="12"/>
      <c r="C48" s="16" t="s">
        <v>1</v>
      </c>
      <c r="D48" s="137">
        <v>3</v>
      </c>
      <c r="E48" s="225">
        <v>0</v>
      </c>
      <c r="F48" s="225">
        <v>0</v>
      </c>
      <c r="G48" s="225">
        <v>0</v>
      </c>
      <c r="H48" s="224">
        <v>0</v>
      </c>
    </row>
    <row r="49" spans="1:8">
      <c r="A49" s="4"/>
      <c r="B49" s="12"/>
      <c r="C49" s="16"/>
      <c r="D49" s="137">
        <v>2</v>
      </c>
      <c r="E49" s="225">
        <v>0</v>
      </c>
      <c r="F49" s="225">
        <v>0</v>
      </c>
      <c r="G49" s="225">
        <v>0</v>
      </c>
      <c r="H49" s="224">
        <v>0</v>
      </c>
    </row>
    <row r="50" spans="1:8">
      <c r="A50" s="4"/>
      <c r="B50" s="15"/>
      <c r="C50" s="16"/>
      <c r="D50" s="140">
        <v>1</v>
      </c>
      <c r="E50" s="225">
        <v>0</v>
      </c>
      <c r="F50" s="225">
        <v>0</v>
      </c>
      <c r="G50" s="225">
        <v>0</v>
      </c>
      <c r="H50" s="224">
        <v>0</v>
      </c>
    </row>
    <row r="51" spans="1:8" ht="12.75" customHeight="1">
      <c r="B51" s="158" t="s">
        <v>16</v>
      </c>
      <c r="C51" s="158"/>
      <c r="D51" s="155"/>
      <c r="E51" s="222">
        <v>2</v>
      </c>
      <c r="F51" s="222">
        <v>0</v>
      </c>
      <c r="G51" s="222">
        <v>0</v>
      </c>
      <c r="H51" s="222">
        <v>2</v>
      </c>
    </row>
    <row r="52" spans="1:8" ht="12.75" customHeight="1">
      <c r="B52" s="153" t="s">
        <v>17</v>
      </c>
      <c r="C52" s="153"/>
      <c r="D52" s="179"/>
      <c r="E52" s="221">
        <v>1480</v>
      </c>
      <c r="F52" s="221">
        <v>81</v>
      </c>
      <c r="G52" s="221">
        <v>7</v>
      </c>
      <c r="H52" s="221">
        <v>1568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208" t="s">
        <v>22</v>
      </c>
      <c r="C1" s="207"/>
      <c r="D1" s="207"/>
      <c r="E1" s="207"/>
      <c r="F1" s="207"/>
      <c r="G1" s="207"/>
      <c r="H1" s="24"/>
    </row>
    <row r="2" spans="1:8">
      <c r="B2" s="208" t="s">
        <v>24</v>
      </c>
      <c r="C2" s="226" t="s">
        <v>44</v>
      </c>
      <c r="D2" s="226"/>
      <c r="E2" s="226"/>
      <c r="F2" s="226"/>
      <c r="G2" s="226"/>
      <c r="H2" s="24"/>
    </row>
    <row r="3" spans="1:8">
      <c r="B3" s="208" t="s">
        <v>23</v>
      </c>
      <c r="C3" s="226" t="s">
        <v>71</v>
      </c>
      <c r="D3" s="226"/>
      <c r="E3" s="226"/>
      <c r="F3" s="226"/>
      <c r="G3" s="226"/>
      <c r="H3" s="24"/>
    </row>
    <row r="4" spans="1:8">
      <c r="B4" s="207" t="s">
        <v>25</v>
      </c>
      <c r="C4" s="207"/>
      <c r="D4" s="206">
        <v>42613</v>
      </c>
      <c r="E4" s="207"/>
      <c r="F4" s="207"/>
      <c r="G4" s="207"/>
      <c r="H4" s="24"/>
    </row>
    <row r="5" spans="1:8">
      <c r="B5" s="168" t="s">
        <v>32</v>
      </c>
      <c r="C5" s="168"/>
      <c r="D5" s="168"/>
      <c r="E5" s="168"/>
      <c r="F5" s="168"/>
      <c r="G5" s="168"/>
      <c r="H5" s="168"/>
    </row>
    <row r="6" spans="1:8">
      <c r="B6" s="25"/>
      <c r="C6" s="24"/>
      <c r="D6" s="24"/>
      <c r="E6" s="24"/>
      <c r="F6" s="24"/>
      <c r="G6" s="24"/>
      <c r="H6" s="24"/>
    </row>
    <row r="7" spans="1:8">
      <c r="B7" s="26" t="s">
        <v>29</v>
      </c>
      <c r="C7" s="24"/>
      <c r="D7" s="24"/>
      <c r="E7" s="24"/>
      <c r="F7" s="24"/>
      <c r="G7" s="24"/>
      <c r="H7" s="24"/>
    </row>
    <row r="8" spans="1:8" ht="12.75" customHeight="1">
      <c r="B8" s="181" t="s">
        <v>30</v>
      </c>
      <c r="C8" s="181"/>
      <c r="D8" s="181"/>
      <c r="E8" s="181" t="s">
        <v>18</v>
      </c>
      <c r="F8" s="181"/>
      <c r="G8" s="181"/>
      <c r="H8" s="181"/>
    </row>
    <row r="9" spans="1:8" ht="24">
      <c r="B9" s="181"/>
      <c r="C9" s="181"/>
      <c r="D9" s="181"/>
      <c r="E9" s="102" t="s">
        <v>19</v>
      </c>
      <c r="F9" s="102" t="s">
        <v>26</v>
      </c>
      <c r="G9" s="102" t="s">
        <v>20</v>
      </c>
      <c r="H9" s="102" t="s">
        <v>13</v>
      </c>
    </row>
    <row r="10" spans="1:8">
      <c r="A10" s="4"/>
      <c r="B10" s="103"/>
      <c r="C10" s="46"/>
      <c r="D10" s="104">
        <v>13</v>
      </c>
      <c r="E10" s="205">
        <v>157</v>
      </c>
      <c r="F10" s="205">
        <v>3</v>
      </c>
      <c r="G10" s="205">
        <v>0</v>
      </c>
      <c r="H10" s="204">
        <v>160</v>
      </c>
    </row>
    <row r="11" spans="1:8">
      <c r="A11" s="4"/>
      <c r="B11" s="48" t="s">
        <v>1</v>
      </c>
      <c r="C11" s="46" t="s">
        <v>0</v>
      </c>
      <c r="D11" s="104">
        <v>12</v>
      </c>
      <c r="E11" s="205">
        <v>6</v>
      </c>
      <c r="F11" s="205">
        <v>0</v>
      </c>
      <c r="G11" s="205">
        <v>0</v>
      </c>
      <c r="H11" s="204">
        <v>6</v>
      </c>
    </row>
    <row r="12" spans="1:8">
      <c r="A12" s="4"/>
      <c r="B12" s="48" t="s">
        <v>2</v>
      </c>
      <c r="C12" s="46"/>
      <c r="D12" s="104">
        <v>11</v>
      </c>
      <c r="E12" s="205">
        <v>23</v>
      </c>
      <c r="F12" s="205">
        <v>0</v>
      </c>
      <c r="G12" s="205">
        <v>0</v>
      </c>
      <c r="H12" s="204">
        <v>23</v>
      </c>
    </row>
    <row r="13" spans="1:8">
      <c r="A13" s="4"/>
      <c r="B13" s="48" t="s">
        <v>1</v>
      </c>
      <c r="C13" s="105"/>
      <c r="D13" s="104">
        <v>10</v>
      </c>
      <c r="E13" s="205">
        <v>10</v>
      </c>
      <c r="F13" s="205">
        <v>1</v>
      </c>
      <c r="G13" s="205">
        <v>0</v>
      </c>
      <c r="H13" s="204">
        <v>11</v>
      </c>
    </row>
    <row r="14" spans="1:8">
      <c r="A14" s="4"/>
      <c r="B14" s="48" t="s">
        <v>3</v>
      </c>
      <c r="C14" s="46"/>
      <c r="D14" s="104">
        <v>9</v>
      </c>
      <c r="E14" s="205">
        <v>6</v>
      </c>
      <c r="F14" s="205">
        <v>0</v>
      </c>
      <c r="G14" s="205">
        <v>0</v>
      </c>
      <c r="H14" s="204">
        <v>6</v>
      </c>
    </row>
    <row r="15" spans="1:8">
      <c r="A15" s="4"/>
      <c r="B15" s="48" t="s">
        <v>4</v>
      </c>
      <c r="C15" s="46" t="s">
        <v>5</v>
      </c>
      <c r="D15" s="104">
        <v>8</v>
      </c>
      <c r="E15" s="205">
        <v>2</v>
      </c>
      <c r="F15" s="205">
        <v>0</v>
      </c>
      <c r="G15" s="205">
        <v>0</v>
      </c>
      <c r="H15" s="204">
        <v>2</v>
      </c>
    </row>
    <row r="16" spans="1:8">
      <c r="A16" s="4"/>
      <c r="B16" s="48" t="s">
        <v>6</v>
      </c>
      <c r="C16" s="46"/>
      <c r="D16" s="104">
        <v>7</v>
      </c>
      <c r="E16" s="205">
        <v>4</v>
      </c>
      <c r="F16" s="205">
        <v>0</v>
      </c>
      <c r="G16" s="205">
        <v>0</v>
      </c>
      <c r="H16" s="204">
        <v>4</v>
      </c>
    </row>
    <row r="17" spans="1:8">
      <c r="A17" s="4"/>
      <c r="B17" s="48" t="s">
        <v>7</v>
      </c>
      <c r="C17" s="46"/>
      <c r="D17" s="104">
        <v>6</v>
      </c>
      <c r="E17" s="205">
        <v>6</v>
      </c>
      <c r="F17" s="205">
        <v>0</v>
      </c>
      <c r="G17" s="205">
        <v>0</v>
      </c>
      <c r="H17" s="204">
        <v>6</v>
      </c>
    </row>
    <row r="18" spans="1:8">
      <c r="A18" s="4"/>
      <c r="B18" s="48" t="s">
        <v>1</v>
      </c>
      <c r="C18" s="105"/>
      <c r="D18" s="104">
        <v>5</v>
      </c>
      <c r="E18" s="205">
        <v>3</v>
      </c>
      <c r="F18" s="205">
        <v>0</v>
      </c>
      <c r="G18" s="205">
        <v>0</v>
      </c>
      <c r="H18" s="204">
        <v>3</v>
      </c>
    </row>
    <row r="19" spans="1:8">
      <c r="A19" s="4"/>
      <c r="B19" s="48"/>
      <c r="C19" s="46"/>
      <c r="D19" s="104">
        <v>4</v>
      </c>
      <c r="E19" s="205">
        <v>10</v>
      </c>
      <c r="F19" s="205">
        <v>0</v>
      </c>
      <c r="G19" s="205">
        <v>0</v>
      </c>
      <c r="H19" s="204">
        <v>10</v>
      </c>
    </row>
    <row r="20" spans="1:8">
      <c r="A20" s="4"/>
      <c r="B20" s="48"/>
      <c r="C20" s="46" t="s">
        <v>1</v>
      </c>
      <c r="D20" s="104">
        <v>3</v>
      </c>
      <c r="E20" s="205">
        <v>0</v>
      </c>
      <c r="F20" s="205">
        <v>0</v>
      </c>
      <c r="G20" s="205">
        <v>0</v>
      </c>
      <c r="H20" s="204">
        <v>0</v>
      </c>
    </row>
    <row r="21" spans="1:8">
      <c r="A21" s="4"/>
      <c r="B21" s="48"/>
      <c r="C21" s="46"/>
      <c r="D21" s="104">
        <v>2</v>
      </c>
      <c r="E21" s="205">
        <v>19</v>
      </c>
      <c r="F21" s="205">
        <v>0</v>
      </c>
      <c r="G21" s="205">
        <v>0</v>
      </c>
      <c r="H21" s="204">
        <v>19</v>
      </c>
    </row>
    <row r="22" spans="1:8">
      <c r="A22" s="4"/>
      <c r="B22" s="50"/>
      <c r="C22" s="106"/>
      <c r="D22" s="103">
        <v>1</v>
      </c>
      <c r="E22" s="205">
        <v>7</v>
      </c>
      <c r="F22" s="205">
        <v>0</v>
      </c>
      <c r="G22" s="205">
        <v>0</v>
      </c>
      <c r="H22" s="204">
        <v>7</v>
      </c>
    </row>
    <row r="23" spans="1:8" ht="12.75" customHeight="1">
      <c r="A23" s="4"/>
      <c r="B23" s="182" t="s">
        <v>14</v>
      </c>
      <c r="C23" s="182"/>
      <c r="D23" s="182"/>
      <c r="E23" s="204">
        <v>253</v>
      </c>
      <c r="F23" s="204">
        <v>4</v>
      </c>
      <c r="G23" s="204">
        <v>0</v>
      </c>
      <c r="H23" s="204">
        <v>257</v>
      </c>
    </row>
    <row r="24" spans="1:8">
      <c r="A24" s="4"/>
      <c r="B24" s="103"/>
      <c r="C24" s="107"/>
      <c r="D24" s="104">
        <v>13</v>
      </c>
      <c r="E24" s="205">
        <v>618</v>
      </c>
      <c r="F24" s="205">
        <v>17</v>
      </c>
      <c r="G24" s="205">
        <v>3</v>
      </c>
      <c r="H24" s="204">
        <v>638</v>
      </c>
    </row>
    <row r="25" spans="1:8">
      <c r="A25" s="4"/>
      <c r="B25" s="48"/>
      <c r="C25" s="53" t="s">
        <v>0</v>
      </c>
      <c r="D25" s="104">
        <v>12</v>
      </c>
      <c r="E25" s="205">
        <v>7</v>
      </c>
      <c r="F25" s="205">
        <v>0</v>
      </c>
      <c r="G25" s="205">
        <v>0</v>
      </c>
      <c r="H25" s="204">
        <v>7</v>
      </c>
    </row>
    <row r="26" spans="1:8">
      <c r="A26" s="4"/>
      <c r="B26" s="48" t="s">
        <v>7</v>
      </c>
      <c r="C26" s="53"/>
      <c r="D26" s="104">
        <v>11</v>
      </c>
      <c r="E26" s="205">
        <v>39</v>
      </c>
      <c r="F26" s="205">
        <v>0</v>
      </c>
      <c r="G26" s="205">
        <v>0</v>
      </c>
      <c r="H26" s="204">
        <v>39</v>
      </c>
    </row>
    <row r="27" spans="1:8">
      <c r="A27" s="4"/>
      <c r="B27" s="48" t="s">
        <v>8</v>
      </c>
      <c r="C27" s="107"/>
      <c r="D27" s="104">
        <v>10</v>
      </c>
      <c r="E27" s="205">
        <v>8</v>
      </c>
      <c r="F27" s="205">
        <v>0</v>
      </c>
      <c r="G27" s="205">
        <v>0</v>
      </c>
      <c r="H27" s="204">
        <v>8</v>
      </c>
    </row>
    <row r="28" spans="1:8">
      <c r="A28" s="4"/>
      <c r="B28" s="48" t="s">
        <v>0</v>
      </c>
      <c r="C28" s="53"/>
      <c r="D28" s="104">
        <v>9</v>
      </c>
      <c r="E28" s="205">
        <v>9</v>
      </c>
      <c r="F28" s="205">
        <v>0</v>
      </c>
      <c r="G28" s="205">
        <v>0</v>
      </c>
      <c r="H28" s="204">
        <v>9</v>
      </c>
    </row>
    <row r="29" spans="1:8">
      <c r="A29" s="4"/>
      <c r="B29" s="48" t="s">
        <v>2</v>
      </c>
      <c r="C29" s="53" t="s">
        <v>5</v>
      </c>
      <c r="D29" s="104">
        <v>8</v>
      </c>
      <c r="E29" s="205">
        <v>2</v>
      </c>
      <c r="F29" s="205">
        <v>0</v>
      </c>
      <c r="G29" s="205">
        <v>0</v>
      </c>
      <c r="H29" s="204">
        <v>2</v>
      </c>
    </row>
    <row r="30" spans="1:8">
      <c r="A30" s="4"/>
      <c r="B30" s="48" t="s">
        <v>4</v>
      </c>
      <c r="C30" s="53"/>
      <c r="D30" s="104">
        <v>7</v>
      </c>
      <c r="E30" s="205">
        <v>16</v>
      </c>
      <c r="F30" s="205">
        <v>0</v>
      </c>
      <c r="G30" s="205">
        <v>0</v>
      </c>
      <c r="H30" s="204">
        <v>16</v>
      </c>
    </row>
    <row r="31" spans="1:8">
      <c r="A31" s="4"/>
      <c r="B31" s="48" t="s">
        <v>0</v>
      </c>
      <c r="C31" s="53"/>
      <c r="D31" s="104">
        <v>6</v>
      </c>
      <c r="E31" s="205">
        <v>6</v>
      </c>
      <c r="F31" s="205">
        <v>0</v>
      </c>
      <c r="G31" s="205">
        <v>0</v>
      </c>
      <c r="H31" s="204">
        <v>6</v>
      </c>
    </row>
    <row r="32" spans="1:8">
      <c r="A32" s="4"/>
      <c r="B32" s="48" t="s">
        <v>9</v>
      </c>
      <c r="C32" s="107"/>
      <c r="D32" s="104">
        <v>5</v>
      </c>
      <c r="E32" s="205">
        <v>13</v>
      </c>
      <c r="F32" s="205">
        <v>0</v>
      </c>
      <c r="G32" s="205">
        <v>0</v>
      </c>
      <c r="H32" s="204">
        <v>13</v>
      </c>
    </row>
    <row r="33" spans="1:8">
      <c r="A33" s="4"/>
      <c r="B33" s="48"/>
      <c r="C33" s="53"/>
      <c r="D33" s="104">
        <v>4</v>
      </c>
      <c r="E33" s="205">
        <v>1</v>
      </c>
      <c r="F33" s="205">
        <v>0</v>
      </c>
      <c r="G33" s="205">
        <v>0</v>
      </c>
      <c r="H33" s="204">
        <v>1</v>
      </c>
    </row>
    <row r="34" spans="1:8">
      <c r="A34" s="4"/>
      <c r="B34" s="48"/>
      <c r="C34" s="53" t="s">
        <v>1</v>
      </c>
      <c r="D34" s="104">
        <v>3</v>
      </c>
      <c r="E34" s="205">
        <v>0</v>
      </c>
      <c r="F34" s="205">
        <v>0</v>
      </c>
      <c r="G34" s="205">
        <v>0</v>
      </c>
      <c r="H34" s="204">
        <v>0</v>
      </c>
    </row>
    <row r="35" spans="1:8">
      <c r="A35" s="4"/>
      <c r="B35" s="48"/>
      <c r="C35" s="53"/>
      <c r="D35" s="104">
        <v>2</v>
      </c>
      <c r="E35" s="205">
        <v>17</v>
      </c>
      <c r="F35" s="205">
        <v>0</v>
      </c>
      <c r="G35" s="205">
        <v>0</v>
      </c>
      <c r="H35" s="204">
        <v>17</v>
      </c>
    </row>
    <row r="36" spans="1:8">
      <c r="A36" s="4"/>
      <c r="B36" s="50"/>
      <c r="C36" s="108"/>
      <c r="D36" s="103">
        <v>1</v>
      </c>
      <c r="E36" s="205">
        <v>1</v>
      </c>
      <c r="F36" s="205">
        <v>0</v>
      </c>
      <c r="G36" s="205">
        <v>0</v>
      </c>
      <c r="H36" s="204">
        <v>1</v>
      </c>
    </row>
    <row r="37" spans="1:8" ht="12.75" customHeight="1">
      <c r="A37" s="4"/>
      <c r="B37" s="182" t="s">
        <v>15</v>
      </c>
      <c r="C37" s="182"/>
      <c r="D37" s="182"/>
      <c r="E37" s="204">
        <v>737</v>
      </c>
      <c r="F37" s="204">
        <v>17</v>
      </c>
      <c r="G37" s="204">
        <v>3</v>
      </c>
      <c r="H37" s="204">
        <v>757</v>
      </c>
    </row>
    <row r="38" spans="1:8">
      <c r="A38" s="4"/>
      <c r="B38" s="103"/>
      <c r="C38" s="103"/>
      <c r="D38" s="104">
        <v>13</v>
      </c>
      <c r="E38" s="205">
        <v>2</v>
      </c>
      <c r="F38" s="205">
        <v>0</v>
      </c>
      <c r="G38" s="205">
        <v>0</v>
      </c>
      <c r="H38" s="204">
        <v>2</v>
      </c>
    </row>
    <row r="39" spans="1:8">
      <c r="A39" s="4"/>
      <c r="B39" s="48" t="s">
        <v>1</v>
      </c>
      <c r="C39" s="53" t="s">
        <v>0</v>
      </c>
      <c r="D39" s="104">
        <v>12</v>
      </c>
      <c r="E39" s="205">
        <v>0</v>
      </c>
      <c r="F39" s="205">
        <v>0</v>
      </c>
      <c r="G39" s="205">
        <v>0</v>
      </c>
      <c r="H39" s="204">
        <v>0</v>
      </c>
    </row>
    <row r="40" spans="1:8">
      <c r="A40" s="4"/>
      <c r="B40" s="48" t="s">
        <v>10</v>
      </c>
      <c r="C40" s="50"/>
      <c r="D40" s="104">
        <v>11</v>
      </c>
      <c r="E40" s="205">
        <v>0</v>
      </c>
      <c r="F40" s="205">
        <v>0</v>
      </c>
      <c r="G40" s="205">
        <v>0</v>
      </c>
      <c r="H40" s="204">
        <v>0</v>
      </c>
    </row>
    <row r="41" spans="1:8">
      <c r="A41" s="4"/>
      <c r="B41" s="48" t="s">
        <v>11</v>
      </c>
      <c r="C41" s="53"/>
      <c r="D41" s="104">
        <v>10</v>
      </c>
      <c r="E41" s="205">
        <v>0</v>
      </c>
      <c r="F41" s="205">
        <v>0</v>
      </c>
      <c r="G41" s="205">
        <v>0</v>
      </c>
      <c r="H41" s="204">
        <v>0</v>
      </c>
    </row>
    <row r="42" spans="1:8">
      <c r="A42" s="4"/>
      <c r="B42" s="48" t="s">
        <v>4</v>
      </c>
      <c r="C42" s="53"/>
      <c r="D42" s="104">
        <v>9</v>
      </c>
      <c r="E42" s="205">
        <v>0</v>
      </c>
      <c r="F42" s="205">
        <v>0</v>
      </c>
      <c r="G42" s="205">
        <v>0</v>
      </c>
      <c r="H42" s="204">
        <v>0</v>
      </c>
    </row>
    <row r="43" spans="1:8">
      <c r="A43" s="4"/>
      <c r="B43" s="48" t="s">
        <v>3</v>
      </c>
      <c r="C43" s="53" t="s">
        <v>5</v>
      </c>
      <c r="D43" s="104">
        <v>8</v>
      </c>
      <c r="E43" s="205">
        <v>0</v>
      </c>
      <c r="F43" s="205">
        <v>0</v>
      </c>
      <c r="G43" s="205">
        <v>0</v>
      </c>
      <c r="H43" s="204">
        <v>0</v>
      </c>
    </row>
    <row r="44" spans="1:8">
      <c r="A44" s="4"/>
      <c r="B44" s="48" t="s">
        <v>4</v>
      </c>
      <c r="C44" s="53"/>
      <c r="D44" s="104">
        <v>7</v>
      </c>
      <c r="E44" s="205">
        <v>0</v>
      </c>
      <c r="F44" s="205">
        <v>0</v>
      </c>
      <c r="G44" s="205">
        <v>0</v>
      </c>
      <c r="H44" s="204">
        <v>0</v>
      </c>
    </row>
    <row r="45" spans="1:8">
      <c r="A45" s="4"/>
      <c r="B45" s="48" t="s">
        <v>1</v>
      </c>
      <c r="C45" s="53"/>
      <c r="D45" s="104">
        <v>6</v>
      </c>
      <c r="E45" s="205">
        <v>0</v>
      </c>
      <c r="F45" s="205">
        <v>0</v>
      </c>
      <c r="G45" s="205">
        <v>0</v>
      </c>
      <c r="H45" s="204">
        <v>0</v>
      </c>
    </row>
    <row r="46" spans="1:8">
      <c r="A46" s="4"/>
      <c r="B46" s="48" t="s">
        <v>12</v>
      </c>
      <c r="C46" s="103"/>
      <c r="D46" s="104">
        <v>5</v>
      </c>
      <c r="E46" s="205">
        <v>0</v>
      </c>
      <c r="F46" s="205">
        <v>0</v>
      </c>
      <c r="G46" s="205">
        <v>0</v>
      </c>
      <c r="H46" s="204">
        <v>0</v>
      </c>
    </row>
    <row r="47" spans="1:8">
      <c r="A47" s="4"/>
      <c r="B47" s="48"/>
      <c r="C47" s="53"/>
      <c r="D47" s="104">
        <v>4</v>
      </c>
      <c r="E47" s="205">
        <v>0</v>
      </c>
      <c r="F47" s="205">
        <v>0</v>
      </c>
      <c r="G47" s="205">
        <v>0</v>
      </c>
      <c r="H47" s="204">
        <v>0</v>
      </c>
    </row>
    <row r="48" spans="1:8">
      <c r="A48" s="4"/>
      <c r="B48" s="48"/>
      <c r="C48" s="53" t="s">
        <v>1</v>
      </c>
      <c r="D48" s="104">
        <v>3</v>
      </c>
      <c r="E48" s="205">
        <v>0</v>
      </c>
      <c r="F48" s="205">
        <v>0</v>
      </c>
      <c r="G48" s="205">
        <v>0</v>
      </c>
      <c r="H48" s="204">
        <v>0</v>
      </c>
    </row>
    <row r="49" spans="1:8">
      <c r="A49" s="4"/>
      <c r="B49" s="48"/>
      <c r="C49" s="53"/>
      <c r="D49" s="104">
        <v>2</v>
      </c>
      <c r="E49" s="205">
        <v>0</v>
      </c>
      <c r="F49" s="205">
        <v>0</v>
      </c>
      <c r="G49" s="205">
        <v>0</v>
      </c>
      <c r="H49" s="204">
        <v>0</v>
      </c>
    </row>
    <row r="50" spans="1:8">
      <c r="A50" s="4"/>
      <c r="B50" s="50"/>
      <c r="C50" s="53"/>
      <c r="D50" s="103">
        <v>1</v>
      </c>
      <c r="E50" s="205">
        <v>0</v>
      </c>
      <c r="F50" s="205">
        <v>0</v>
      </c>
      <c r="G50" s="205">
        <v>0</v>
      </c>
      <c r="H50" s="204">
        <v>0</v>
      </c>
    </row>
    <row r="51" spans="1:8" ht="12.75" customHeight="1">
      <c r="B51" s="182" t="s">
        <v>16</v>
      </c>
      <c r="C51" s="182"/>
      <c r="D51" s="182"/>
      <c r="E51" s="204">
        <v>2</v>
      </c>
      <c r="F51" s="204">
        <v>0</v>
      </c>
      <c r="G51" s="204">
        <v>0</v>
      </c>
      <c r="H51" s="204">
        <v>2</v>
      </c>
    </row>
    <row r="52" spans="1:8" ht="12.75" customHeight="1">
      <c r="B52" s="180" t="s">
        <v>17</v>
      </c>
      <c r="C52" s="180"/>
      <c r="D52" s="180"/>
      <c r="E52" s="203">
        <v>992</v>
      </c>
      <c r="F52" s="203">
        <v>21</v>
      </c>
      <c r="G52" s="203">
        <v>3</v>
      </c>
      <c r="H52" s="203">
        <v>1016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45</v>
      </c>
      <c r="C2" s="6"/>
      <c r="D2" s="6"/>
      <c r="E2" s="6"/>
      <c r="F2" s="6"/>
      <c r="G2" s="6"/>
      <c r="H2" s="6"/>
    </row>
    <row r="3" spans="1:8">
      <c r="B3" s="5" t="s">
        <v>46</v>
      </c>
      <c r="C3" s="6"/>
      <c r="D3" s="6"/>
      <c r="E3" s="6"/>
      <c r="F3" s="6"/>
      <c r="G3" s="6"/>
      <c r="H3" s="6"/>
    </row>
    <row r="4" spans="1:8">
      <c r="B4" s="6" t="s">
        <v>72</v>
      </c>
      <c r="C4" s="6"/>
      <c r="D4" s="6"/>
      <c r="E4" s="6"/>
      <c r="F4" s="6"/>
      <c r="G4" s="6"/>
      <c r="H4" s="6"/>
    </row>
    <row r="5" spans="1:8">
      <c r="B5" s="183" t="s">
        <v>21</v>
      </c>
      <c r="C5" s="183"/>
      <c r="D5" s="183"/>
      <c r="E5" s="183"/>
      <c r="F5" s="183"/>
      <c r="G5" s="183"/>
      <c r="H5" s="183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269" t="s">
        <v>30</v>
      </c>
      <c r="C8" s="269"/>
      <c r="D8" s="269"/>
      <c r="E8" s="269" t="s">
        <v>18</v>
      </c>
      <c r="F8" s="269"/>
      <c r="G8" s="269"/>
      <c r="H8" s="269"/>
    </row>
    <row r="9" spans="1:8" ht="24">
      <c r="B9" s="269"/>
      <c r="C9" s="269"/>
      <c r="D9" s="269"/>
      <c r="E9" s="254" t="s">
        <v>19</v>
      </c>
      <c r="F9" s="254" t="s">
        <v>26</v>
      </c>
      <c r="G9" s="254" t="s">
        <v>20</v>
      </c>
      <c r="H9" s="254" t="s">
        <v>13</v>
      </c>
    </row>
    <row r="10" spans="1:8">
      <c r="A10" s="27"/>
      <c r="B10" s="253"/>
      <c r="C10" s="252"/>
      <c r="D10" s="251">
        <v>13</v>
      </c>
      <c r="E10" s="270">
        <v>80</v>
      </c>
      <c r="F10" s="270">
        <v>7</v>
      </c>
      <c r="G10" s="270">
        <v>1</v>
      </c>
      <c r="H10" s="270">
        <v>88</v>
      </c>
    </row>
    <row r="11" spans="1:8">
      <c r="A11" s="27"/>
      <c r="B11" s="250" t="s">
        <v>1</v>
      </c>
      <c r="C11" s="252" t="s">
        <v>0</v>
      </c>
      <c r="D11" s="251">
        <v>12</v>
      </c>
      <c r="E11" s="270">
        <v>29</v>
      </c>
      <c r="F11" s="270">
        <v>2</v>
      </c>
      <c r="G11" s="270">
        <v>0</v>
      </c>
      <c r="H11" s="270">
        <v>31</v>
      </c>
    </row>
    <row r="12" spans="1:8">
      <c r="A12" s="27"/>
      <c r="B12" s="250" t="s">
        <v>2</v>
      </c>
      <c r="C12" s="252"/>
      <c r="D12" s="251">
        <v>11</v>
      </c>
      <c r="E12" s="270">
        <v>7</v>
      </c>
      <c r="F12" s="270">
        <v>0</v>
      </c>
      <c r="G12" s="270">
        <v>0</v>
      </c>
      <c r="H12" s="270">
        <v>7</v>
      </c>
    </row>
    <row r="13" spans="1:8">
      <c r="A13" s="27"/>
      <c r="B13" s="250" t="s">
        <v>1</v>
      </c>
      <c r="C13" s="248"/>
      <c r="D13" s="251">
        <v>10</v>
      </c>
      <c r="E13" s="270">
        <v>13</v>
      </c>
      <c r="F13" s="270">
        <v>1</v>
      </c>
      <c r="G13" s="270">
        <v>0</v>
      </c>
      <c r="H13" s="270">
        <v>14</v>
      </c>
    </row>
    <row r="14" spans="1:8">
      <c r="A14" s="27"/>
      <c r="B14" s="250" t="s">
        <v>3</v>
      </c>
      <c r="C14" s="252"/>
      <c r="D14" s="251">
        <v>9</v>
      </c>
      <c r="E14" s="270">
        <v>4</v>
      </c>
      <c r="F14" s="270">
        <v>0</v>
      </c>
      <c r="G14" s="270">
        <v>0</v>
      </c>
      <c r="H14" s="270">
        <v>4</v>
      </c>
    </row>
    <row r="15" spans="1:8">
      <c r="A15" s="27"/>
      <c r="B15" s="250" t="s">
        <v>4</v>
      </c>
      <c r="C15" s="252" t="s">
        <v>5</v>
      </c>
      <c r="D15" s="251">
        <v>8</v>
      </c>
      <c r="E15" s="270">
        <v>2</v>
      </c>
      <c r="F15" s="270">
        <v>0</v>
      </c>
      <c r="G15" s="270">
        <v>0</v>
      </c>
      <c r="H15" s="270">
        <v>2</v>
      </c>
    </row>
    <row r="16" spans="1:8">
      <c r="A16" s="27"/>
      <c r="B16" s="250" t="s">
        <v>6</v>
      </c>
      <c r="C16" s="252"/>
      <c r="D16" s="251">
        <v>7</v>
      </c>
      <c r="E16" s="270">
        <v>1</v>
      </c>
      <c r="F16" s="270">
        <v>0</v>
      </c>
      <c r="G16" s="270">
        <v>0</v>
      </c>
      <c r="H16" s="270">
        <v>1</v>
      </c>
    </row>
    <row r="17" spans="1:8">
      <c r="A17" s="27"/>
      <c r="B17" s="250" t="s">
        <v>7</v>
      </c>
      <c r="C17" s="252"/>
      <c r="D17" s="251">
        <v>6</v>
      </c>
      <c r="E17" s="270">
        <v>1</v>
      </c>
      <c r="F17" s="270">
        <v>0</v>
      </c>
      <c r="G17" s="270">
        <v>0</v>
      </c>
      <c r="H17" s="270">
        <v>1</v>
      </c>
    </row>
    <row r="18" spans="1:8">
      <c r="A18" s="27"/>
      <c r="B18" s="250" t="s">
        <v>1</v>
      </c>
      <c r="C18" s="248"/>
      <c r="D18" s="251">
        <v>5</v>
      </c>
      <c r="E18" s="270">
        <v>9</v>
      </c>
      <c r="F18" s="270">
        <v>0</v>
      </c>
      <c r="G18" s="270">
        <v>0</v>
      </c>
      <c r="H18" s="270">
        <v>9</v>
      </c>
    </row>
    <row r="19" spans="1:8">
      <c r="A19" s="27"/>
      <c r="B19" s="250"/>
      <c r="C19" s="252"/>
      <c r="D19" s="251">
        <v>4</v>
      </c>
      <c r="E19" s="270">
        <v>17</v>
      </c>
      <c r="F19" s="270">
        <v>1</v>
      </c>
      <c r="G19" s="270">
        <v>0</v>
      </c>
      <c r="H19" s="270">
        <v>18</v>
      </c>
    </row>
    <row r="20" spans="1:8">
      <c r="A20" s="27"/>
      <c r="B20" s="250"/>
      <c r="C20" s="252" t="s">
        <v>1</v>
      </c>
      <c r="D20" s="251">
        <v>3</v>
      </c>
      <c r="E20" s="270">
        <v>6</v>
      </c>
      <c r="F20" s="270">
        <v>1</v>
      </c>
      <c r="G20" s="270">
        <v>0</v>
      </c>
      <c r="H20" s="270">
        <v>7</v>
      </c>
    </row>
    <row r="21" spans="1:8">
      <c r="A21" s="27"/>
      <c r="B21" s="250"/>
      <c r="C21" s="252"/>
      <c r="D21" s="251">
        <v>2</v>
      </c>
      <c r="E21" s="270">
        <v>23</v>
      </c>
      <c r="F21" s="270">
        <v>1</v>
      </c>
      <c r="G21" s="270">
        <v>0</v>
      </c>
      <c r="H21" s="270">
        <v>24</v>
      </c>
    </row>
    <row r="22" spans="1:8">
      <c r="A22" s="27"/>
      <c r="B22" s="247"/>
      <c r="C22" s="249"/>
      <c r="D22" s="268">
        <v>1</v>
      </c>
      <c r="E22" s="270">
        <v>4</v>
      </c>
      <c r="F22" s="270">
        <v>0</v>
      </c>
      <c r="G22" s="270">
        <v>0</v>
      </c>
      <c r="H22" s="270">
        <v>4</v>
      </c>
    </row>
    <row r="23" spans="1:8" ht="12.75" customHeight="1">
      <c r="A23" s="27"/>
      <c r="B23" s="267" t="s">
        <v>14</v>
      </c>
      <c r="C23" s="267"/>
      <c r="D23" s="266"/>
      <c r="E23" s="270">
        <v>196</v>
      </c>
      <c r="F23" s="270">
        <v>13</v>
      </c>
      <c r="G23" s="270">
        <v>1</v>
      </c>
      <c r="H23" s="270">
        <v>210</v>
      </c>
    </row>
    <row r="24" spans="1:8">
      <c r="A24" s="27"/>
      <c r="B24" s="253"/>
      <c r="C24" s="265"/>
      <c r="D24" s="251">
        <v>13</v>
      </c>
      <c r="E24" s="270">
        <v>385</v>
      </c>
      <c r="F24" s="270">
        <v>13</v>
      </c>
      <c r="G24" s="270">
        <v>1</v>
      </c>
      <c r="H24" s="270">
        <v>399</v>
      </c>
    </row>
    <row r="25" spans="1:8">
      <c r="A25" s="27"/>
      <c r="B25" s="250"/>
      <c r="C25" s="264" t="s">
        <v>0</v>
      </c>
      <c r="D25" s="251">
        <v>12</v>
      </c>
      <c r="E25" s="270">
        <v>14</v>
      </c>
      <c r="F25" s="270">
        <v>1</v>
      </c>
      <c r="G25" s="270">
        <v>0</v>
      </c>
      <c r="H25" s="270">
        <v>15</v>
      </c>
    </row>
    <row r="26" spans="1:8">
      <c r="A26" s="27"/>
      <c r="B26" s="250" t="s">
        <v>7</v>
      </c>
      <c r="C26" s="264"/>
      <c r="D26" s="251">
        <v>11</v>
      </c>
      <c r="E26" s="270">
        <v>3</v>
      </c>
      <c r="F26" s="270">
        <v>0</v>
      </c>
      <c r="G26" s="270">
        <v>0</v>
      </c>
      <c r="H26" s="270">
        <v>3</v>
      </c>
    </row>
    <row r="27" spans="1:8">
      <c r="A27" s="27"/>
      <c r="B27" s="250" t="s">
        <v>8</v>
      </c>
      <c r="C27" s="265"/>
      <c r="D27" s="251">
        <v>10</v>
      </c>
      <c r="E27" s="270">
        <v>30</v>
      </c>
      <c r="F27" s="270">
        <v>1</v>
      </c>
      <c r="G27" s="270">
        <v>0</v>
      </c>
      <c r="H27" s="270">
        <v>31</v>
      </c>
    </row>
    <row r="28" spans="1:8">
      <c r="A28" s="27"/>
      <c r="B28" s="250" t="s">
        <v>0</v>
      </c>
      <c r="C28" s="264"/>
      <c r="D28" s="251">
        <v>9</v>
      </c>
      <c r="E28" s="270">
        <v>4</v>
      </c>
      <c r="F28" s="270">
        <v>0</v>
      </c>
      <c r="G28" s="270">
        <v>0</v>
      </c>
      <c r="H28" s="270">
        <v>4</v>
      </c>
    </row>
    <row r="29" spans="1:8">
      <c r="A29" s="27"/>
      <c r="B29" s="250" t="s">
        <v>2</v>
      </c>
      <c r="C29" s="264" t="s">
        <v>5</v>
      </c>
      <c r="D29" s="251">
        <v>8</v>
      </c>
      <c r="E29" s="270">
        <v>5</v>
      </c>
      <c r="F29" s="270">
        <v>0</v>
      </c>
      <c r="G29" s="270">
        <v>0</v>
      </c>
      <c r="H29" s="270">
        <v>5</v>
      </c>
    </row>
    <row r="30" spans="1:8">
      <c r="A30" s="27"/>
      <c r="B30" s="250" t="s">
        <v>4</v>
      </c>
      <c r="C30" s="264"/>
      <c r="D30" s="251">
        <v>7</v>
      </c>
      <c r="E30" s="270">
        <v>1</v>
      </c>
      <c r="F30" s="270">
        <v>1</v>
      </c>
      <c r="G30" s="270">
        <v>0</v>
      </c>
      <c r="H30" s="270">
        <v>2</v>
      </c>
    </row>
    <row r="31" spans="1:8">
      <c r="A31" s="27"/>
      <c r="B31" s="250" t="s">
        <v>0</v>
      </c>
      <c r="C31" s="264"/>
      <c r="D31" s="251">
        <v>6</v>
      </c>
      <c r="E31" s="270">
        <v>0</v>
      </c>
      <c r="F31" s="270">
        <v>0</v>
      </c>
      <c r="G31" s="270">
        <v>0</v>
      </c>
      <c r="H31" s="270">
        <v>0</v>
      </c>
    </row>
    <row r="32" spans="1:8">
      <c r="A32" s="27"/>
      <c r="B32" s="250" t="s">
        <v>9</v>
      </c>
      <c r="C32" s="265"/>
      <c r="D32" s="251">
        <v>5</v>
      </c>
      <c r="E32" s="270">
        <v>8</v>
      </c>
      <c r="F32" s="270">
        <v>0</v>
      </c>
      <c r="G32" s="270">
        <v>0</v>
      </c>
      <c r="H32" s="270">
        <v>8</v>
      </c>
    </row>
    <row r="33" spans="1:8">
      <c r="A33" s="27"/>
      <c r="B33" s="250"/>
      <c r="C33" s="264"/>
      <c r="D33" s="251">
        <v>4</v>
      </c>
      <c r="E33" s="270">
        <v>10</v>
      </c>
      <c r="F33" s="270">
        <v>0</v>
      </c>
      <c r="G33" s="270">
        <v>1</v>
      </c>
      <c r="H33" s="270">
        <v>11</v>
      </c>
    </row>
    <row r="34" spans="1:8">
      <c r="A34" s="27"/>
      <c r="B34" s="250"/>
      <c r="C34" s="264" t="s">
        <v>1</v>
      </c>
      <c r="D34" s="251">
        <v>3</v>
      </c>
      <c r="E34" s="270">
        <v>21</v>
      </c>
      <c r="F34" s="270">
        <v>0</v>
      </c>
      <c r="G34" s="270">
        <v>0</v>
      </c>
      <c r="H34" s="270">
        <v>21</v>
      </c>
    </row>
    <row r="35" spans="1:8">
      <c r="A35" s="27"/>
      <c r="B35" s="250"/>
      <c r="C35" s="264"/>
      <c r="D35" s="251">
        <v>2</v>
      </c>
      <c r="E35" s="270">
        <v>15</v>
      </c>
      <c r="F35" s="270">
        <v>0</v>
      </c>
      <c r="G35" s="270">
        <v>0</v>
      </c>
      <c r="H35" s="270">
        <v>15</v>
      </c>
    </row>
    <row r="36" spans="1:8">
      <c r="A36" s="27"/>
      <c r="B36" s="247"/>
      <c r="C36" s="263"/>
      <c r="D36" s="268">
        <v>1</v>
      </c>
      <c r="E36" s="270">
        <v>3</v>
      </c>
      <c r="F36" s="270">
        <v>0</v>
      </c>
      <c r="G36" s="270">
        <v>0</v>
      </c>
      <c r="H36" s="270">
        <v>3</v>
      </c>
    </row>
    <row r="37" spans="1:8" ht="12.75" customHeight="1">
      <c r="A37" s="27"/>
      <c r="B37" s="267" t="s">
        <v>15</v>
      </c>
      <c r="C37" s="267"/>
      <c r="D37" s="266"/>
      <c r="E37" s="270">
        <v>499</v>
      </c>
      <c r="F37" s="270">
        <v>16</v>
      </c>
      <c r="G37" s="270">
        <v>2</v>
      </c>
      <c r="H37" s="270">
        <v>517</v>
      </c>
    </row>
    <row r="38" spans="1:8">
      <c r="A38" s="27"/>
      <c r="B38" s="253"/>
      <c r="C38" s="253"/>
      <c r="D38" s="251">
        <v>13</v>
      </c>
      <c r="E38" s="270">
        <v>2</v>
      </c>
      <c r="F38" s="270">
        <v>0</v>
      </c>
      <c r="G38" s="270">
        <v>0</v>
      </c>
      <c r="H38" s="270">
        <v>2</v>
      </c>
    </row>
    <row r="39" spans="1:8">
      <c r="A39" s="27"/>
      <c r="B39" s="250" t="s">
        <v>1</v>
      </c>
      <c r="C39" s="264" t="s">
        <v>0</v>
      </c>
      <c r="D39" s="251">
        <v>12</v>
      </c>
      <c r="E39" s="270">
        <v>0</v>
      </c>
      <c r="F39" s="270">
        <v>0</v>
      </c>
      <c r="G39" s="270">
        <v>0</v>
      </c>
      <c r="H39" s="270">
        <v>0</v>
      </c>
    </row>
    <row r="40" spans="1:8">
      <c r="A40" s="27"/>
      <c r="B40" s="250" t="s">
        <v>10</v>
      </c>
      <c r="C40" s="247"/>
      <c r="D40" s="251">
        <v>11</v>
      </c>
      <c r="E40" s="270">
        <v>0</v>
      </c>
      <c r="F40" s="270">
        <v>0</v>
      </c>
      <c r="G40" s="270">
        <v>0</v>
      </c>
      <c r="H40" s="270">
        <v>0</v>
      </c>
    </row>
    <row r="41" spans="1:8">
      <c r="A41" s="27"/>
      <c r="B41" s="250" t="s">
        <v>11</v>
      </c>
      <c r="C41" s="264"/>
      <c r="D41" s="251">
        <v>10</v>
      </c>
      <c r="E41" s="270">
        <v>0</v>
      </c>
      <c r="F41" s="270">
        <v>0</v>
      </c>
      <c r="G41" s="270">
        <v>0</v>
      </c>
      <c r="H41" s="270">
        <v>0</v>
      </c>
    </row>
    <row r="42" spans="1:8">
      <c r="A42" s="27"/>
      <c r="B42" s="250" t="s">
        <v>4</v>
      </c>
      <c r="C42" s="264"/>
      <c r="D42" s="251">
        <v>9</v>
      </c>
      <c r="E42" s="270">
        <v>0</v>
      </c>
      <c r="F42" s="270">
        <v>0</v>
      </c>
      <c r="G42" s="270">
        <v>0</v>
      </c>
      <c r="H42" s="270">
        <v>0</v>
      </c>
    </row>
    <row r="43" spans="1:8">
      <c r="A43" s="27"/>
      <c r="B43" s="250" t="s">
        <v>3</v>
      </c>
      <c r="C43" s="264" t="s">
        <v>5</v>
      </c>
      <c r="D43" s="251">
        <v>8</v>
      </c>
      <c r="E43" s="270">
        <v>0</v>
      </c>
      <c r="F43" s="270">
        <v>0</v>
      </c>
      <c r="G43" s="270">
        <v>0</v>
      </c>
      <c r="H43" s="270">
        <v>0</v>
      </c>
    </row>
    <row r="44" spans="1:8">
      <c r="A44" s="27"/>
      <c r="B44" s="250" t="s">
        <v>4</v>
      </c>
      <c r="C44" s="264"/>
      <c r="D44" s="251">
        <v>7</v>
      </c>
      <c r="E44" s="270">
        <v>0</v>
      </c>
      <c r="F44" s="270">
        <v>0</v>
      </c>
      <c r="G44" s="270">
        <v>0</v>
      </c>
      <c r="H44" s="270">
        <v>0</v>
      </c>
    </row>
    <row r="45" spans="1:8">
      <c r="A45" s="27"/>
      <c r="B45" s="250" t="s">
        <v>1</v>
      </c>
      <c r="C45" s="264"/>
      <c r="D45" s="251">
        <v>6</v>
      </c>
      <c r="E45" s="270">
        <v>0</v>
      </c>
      <c r="F45" s="270">
        <v>0</v>
      </c>
      <c r="G45" s="270">
        <v>0</v>
      </c>
      <c r="H45" s="270">
        <v>0</v>
      </c>
    </row>
    <row r="46" spans="1:8">
      <c r="A46" s="27"/>
      <c r="B46" s="250" t="s">
        <v>12</v>
      </c>
      <c r="C46" s="253"/>
      <c r="D46" s="251">
        <v>5</v>
      </c>
      <c r="E46" s="270">
        <v>0</v>
      </c>
      <c r="F46" s="270">
        <v>0</v>
      </c>
      <c r="G46" s="270">
        <v>0</v>
      </c>
      <c r="H46" s="270">
        <v>0</v>
      </c>
    </row>
    <row r="47" spans="1:8">
      <c r="A47" s="27"/>
      <c r="B47" s="250"/>
      <c r="C47" s="264"/>
      <c r="D47" s="251">
        <v>4</v>
      </c>
      <c r="E47" s="270">
        <v>0</v>
      </c>
      <c r="F47" s="270">
        <v>0</v>
      </c>
      <c r="G47" s="270">
        <v>0</v>
      </c>
      <c r="H47" s="270">
        <v>0</v>
      </c>
    </row>
    <row r="48" spans="1:8">
      <c r="A48" s="27"/>
      <c r="B48" s="250"/>
      <c r="C48" s="264" t="s">
        <v>1</v>
      </c>
      <c r="D48" s="251">
        <v>3</v>
      </c>
      <c r="E48" s="270">
        <v>0</v>
      </c>
      <c r="F48" s="270">
        <v>0</v>
      </c>
      <c r="G48" s="270">
        <v>0</v>
      </c>
      <c r="H48" s="270">
        <v>0</v>
      </c>
    </row>
    <row r="49" spans="1:8">
      <c r="A49" s="27"/>
      <c r="B49" s="250"/>
      <c r="C49" s="264"/>
      <c r="D49" s="251">
        <v>2</v>
      </c>
      <c r="E49" s="270">
        <v>0</v>
      </c>
      <c r="F49" s="270">
        <v>0</v>
      </c>
      <c r="G49" s="270">
        <v>0</v>
      </c>
      <c r="H49" s="270">
        <v>0</v>
      </c>
    </row>
    <row r="50" spans="1:8">
      <c r="A50" s="27"/>
      <c r="B50" s="247"/>
      <c r="C50" s="264"/>
      <c r="D50" s="268">
        <v>1</v>
      </c>
      <c r="E50" s="270">
        <v>0</v>
      </c>
      <c r="F50" s="270">
        <v>0</v>
      </c>
      <c r="G50" s="270">
        <v>0</v>
      </c>
      <c r="H50" s="270">
        <v>0</v>
      </c>
    </row>
    <row r="51" spans="1:8" ht="12.75" customHeight="1">
      <c r="B51" s="267" t="s">
        <v>16</v>
      </c>
      <c r="C51" s="267"/>
      <c r="D51" s="266"/>
      <c r="E51" s="270">
        <v>2</v>
      </c>
      <c r="F51" s="270">
        <v>0</v>
      </c>
      <c r="G51" s="270">
        <v>0</v>
      </c>
      <c r="H51" s="270">
        <v>2</v>
      </c>
    </row>
    <row r="52" spans="1:8" ht="12.75" customHeight="1">
      <c r="B52" s="262" t="s">
        <v>17</v>
      </c>
      <c r="C52" s="262"/>
      <c r="D52" s="261"/>
      <c r="E52" s="260">
        <v>697</v>
      </c>
      <c r="F52" s="260">
        <v>29</v>
      </c>
      <c r="G52" s="260">
        <v>3</v>
      </c>
      <c r="H52" s="260">
        <v>729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258" t="s">
        <v>22</v>
      </c>
      <c r="C1" s="257"/>
      <c r="D1" s="257"/>
      <c r="E1" s="257"/>
      <c r="F1" s="257"/>
      <c r="G1" s="257"/>
      <c r="H1" s="24"/>
    </row>
    <row r="2" spans="1:8">
      <c r="B2" s="258" t="s">
        <v>24</v>
      </c>
      <c r="C2" s="257"/>
      <c r="D2" s="259" t="s">
        <v>73</v>
      </c>
      <c r="E2" s="259"/>
      <c r="F2" s="259"/>
      <c r="G2" s="259"/>
      <c r="H2" s="24"/>
    </row>
    <row r="3" spans="1:8">
      <c r="B3" s="258" t="s">
        <v>23</v>
      </c>
      <c r="C3" s="257"/>
      <c r="D3" s="259" t="s">
        <v>47</v>
      </c>
      <c r="E3" s="259"/>
      <c r="F3" s="259"/>
      <c r="G3" s="259"/>
      <c r="H3" s="24"/>
    </row>
    <row r="4" spans="1:8">
      <c r="B4" s="257" t="s">
        <v>25</v>
      </c>
      <c r="C4" s="257"/>
      <c r="D4" s="256">
        <v>42613</v>
      </c>
      <c r="E4" s="255" t="s">
        <v>74</v>
      </c>
      <c r="F4" s="255"/>
      <c r="G4" s="257"/>
      <c r="H4" s="24"/>
    </row>
    <row r="5" spans="1:8">
      <c r="B5" s="168" t="s">
        <v>32</v>
      </c>
      <c r="C5" s="168"/>
      <c r="D5" s="168"/>
      <c r="E5" s="168"/>
      <c r="F5" s="168"/>
      <c r="G5" s="168"/>
      <c r="H5" s="168"/>
    </row>
    <row r="6" spans="1:8">
      <c r="B6" s="25"/>
      <c r="C6" s="24"/>
      <c r="D6" s="24"/>
      <c r="E6" s="24"/>
      <c r="F6" s="24"/>
      <c r="G6" s="24"/>
      <c r="H6" s="24"/>
    </row>
    <row r="7" spans="1:8">
      <c r="B7" s="26" t="s">
        <v>29</v>
      </c>
      <c r="C7" s="24"/>
      <c r="D7" s="24"/>
      <c r="E7" s="24"/>
      <c r="F7" s="24"/>
      <c r="G7" s="24"/>
      <c r="H7" s="24"/>
    </row>
    <row r="8" spans="1:8" ht="12.75" customHeight="1">
      <c r="B8" s="185" t="s">
        <v>30</v>
      </c>
      <c r="C8" s="185"/>
      <c r="D8" s="185"/>
      <c r="E8" s="185" t="s">
        <v>18</v>
      </c>
      <c r="F8" s="185"/>
      <c r="G8" s="185"/>
      <c r="H8" s="185"/>
    </row>
    <row r="9" spans="1:8" ht="24">
      <c r="B9" s="185"/>
      <c r="C9" s="185"/>
      <c r="D9" s="185"/>
      <c r="E9" s="196" t="s">
        <v>19</v>
      </c>
      <c r="F9" s="196" t="s">
        <v>26</v>
      </c>
      <c r="G9" s="196" t="s">
        <v>20</v>
      </c>
      <c r="H9" s="196" t="s">
        <v>13</v>
      </c>
    </row>
    <row r="10" spans="1:8">
      <c r="A10" s="1"/>
      <c r="B10" s="138"/>
      <c r="C10" s="139"/>
      <c r="D10" s="193">
        <v>13</v>
      </c>
      <c r="E10" s="224">
        <v>546</v>
      </c>
      <c r="F10" s="224">
        <v>18</v>
      </c>
      <c r="G10" s="224"/>
      <c r="H10" s="204">
        <v>564</v>
      </c>
    </row>
    <row r="11" spans="1:8">
      <c r="A11" s="1"/>
      <c r="B11" s="138" t="s">
        <v>1</v>
      </c>
      <c r="C11" s="139" t="s">
        <v>0</v>
      </c>
      <c r="D11" s="193">
        <v>12</v>
      </c>
      <c r="E11" s="224">
        <v>60</v>
      </c>
      <c r="F11" s="224">
        <v>2</v>
      </c>
      <c r="G11" s="224"/>
      <c r="H11" s="204">
        <v>62</v>
      </c>
    </row>
    <row r="12" spans="1:8">
      <c r="A12" s="1"/>
      <c r="B12" s="138" t="s">
        <v>2</v>
      </c>
      <c r="C12" s="139"/>
      <c r="D12" s="193">
        <v>11</v>
      </c>
      <c r="E12" s="224">
        <v>60</v>
      </c>
      <c r="F12" s="224">
        <v>2</v>
      </c>
      <c r="G12" s="224"/>
      <c r="H12" s="204">
        <v>62</v>
      </c>
    </row>
    <row r="13" spans="1:8">
      <c r="A13" s="1"/>
      <c r="B13" s="138" t="s">
        <v>1</v>
      </c>
      <c r="C13" s="139"/>
      <c r="D13" s="193">
        <v>10</v>
      </c>
      <c r="E13" s="224">
        <v>23</v>
      </c>
      <c r="F13" s="224">
        <v>2</v>
      </c>
      <c r="G13" s="224"/>
      <c r="H13" s="204">
        <v>25</v>
      </c>
    </row>
    <row r="14" spans="1:8">
      <c r="A14" s="1"/>
      <c r="B14" s="138" t="s">
        <v>3</v>
      </c>
      <c r="C14" s="139"/>
      <c r="D14" s="193">
        <v>9</v>
      </c>
      <c r="E14" s="224">
        <v>11</v>
      </c>
      <c r="F14" s="224">
        <v>0</v>
      </c>
      <c r="G14" s="224"/>
      <c r="H14" s="204">
        <v>11</v>
      </c>
    </row>
    <row r="15" spans="1:8">
      <c r="A15" s="1"/>
      <c r="B15" s="138" t="s">
        <v>4</v>
      </c>
      <c r="C15" s="139" t="s">
        <v>5</v>
      </c>
      <c r="D15" s="193">
        <v>8</v>
      </c>
      <c r="E15" s="224">
        <v>54</v>
      </c>
      <c r="F15" s="224">
        <v>3</v>
      </c>
      <c r="G15" s="224"/>
      <c r="H15" s="204">
        <v>57</v>
      </c>
    </row>
    <row r="16" spans="1:8">
      <c r="A16" s="1"/>
      <c r="B16" s="138" t="s">
        <v>6</v>
      </c>
      <c r="C16" s="139"/>
      <c r="D16" s="193">
        <v>7</v>
      </c>
      <c r="E16" s="224">
        <v>72</v>
      </c>
      <c r="F16" s="224">
        <v>6</v>
      </c>
      <c r="G16" s="224"/>
      <c r="H16" s="204">
        <v>78</v>
      </c>
    </row>
    <row r="17" spans="1:8">
      <c r="A17" s="1"/>
      <c r="B17" s="138" t="s">
        <v>7</v>
      </c>
      <c r="C17" s="139"/>
      <c r="D17" s="193">
        <v>6</v>
      </c>
      <c r="E17" s="224">
        <v>32</v>
      </c>
      <c r="F17" s="224">
        <v>2</v>
      </c>
      <c r="G17" s="224"/>
      <c r="H17" s="204">
        <v>34</v>
      </c>
    </row>
    <row r="18" spans="1:8">
      <c r="A18" s="1"/>
      <c r="B18" s="138" t="s">
        <v>1</v>
      </c>
      <c r="C18" s="139"/>
      <c r="D18" s="193">
        <v>5</v>
      </c>
      <c r="E18" s="224">
        <v>65</v>
      </c>
      <c r="F18" s="224">
        <v>17</v>
      </c>
      <c r="G18" s="224"/>
      <c r="H18" s="204">
        <v>82</v>
      </c>
    </row>
    <row r="19" spans="1:8">
      <c r="A19" s="1"/>
      <c r="B19" s="138"/>
      <c r="C19" s="139"/>
      <c r="D19" s="193">
        <v>4</v>
      </c>
      <c r="E19" s="224">
        <v>65</v>
      </c>
      <c r="F19" s="224">
        <v>16</v>
      </c>
      <c r="G19" s="224">
        <v>1</v>
      </c>
      <c r="H19" s="204">
        <v>82</v>
      </c>
    </row>
    <row r="20" spans="1:8">
      <c r="A20" s="1"/>
      <c r="B20" s="138"/>
      <c r="C20" s="139" t="s">
        <v>1</v>
      </c>
      <c r="D20" s="193">
        <v>3</v>
      </c>
      <c r="E20" s="224">
        <v>45</v>
      </c>
      <c r="F20" s="224">
        <v>6</v>
      </c>
      <c r="G20" s="224"/>
      <c r="H20" s="204">
        <v>51</v>
      </c>
    </row>
    <row r="21" spans="1:8">
      <c r="A21" s="1"/>
      <c r="B21" s="138"/>
      <c r="C21" s="139"/>
      <c r="D21" s="193">
        <v>2</v>
      </c>
      <c r="E21" s="224">
        <v>47</v>
      </c>
      <c r="F21" s="224">
        <v>3</v>
      </c>
      <c r="G21" s="224"/>
      <c r="H21" s="204">
        <v>50</v>
      </c>
    </row>
    <row r="22" spans="1:8">
      <c r="A22" s="1"/>
      <c r="B22" s="138"/>
      <c r="C22" s="139"/>
      <c r="D22" s="193">
        <v>1</v>
      </c>
      <c r="E22" s="224">
        <v>19</v>
      </c>
      <c r="F22" s="224">
        <v>1</v>
      </c>
      <c r="G22" s="224"/>
      <c r="H22" s="204">
        <v>20</v>
      </c>
    </row>
    <row r="23" spans="1:8" ht="12.75" customHeight="1">
      <c r="A23" s="1"/>
      <c r="B23" s="186" t="s">
        <v>14</v>
      </c>
      <c r="C23" s="186"/>
      <c r="D23" s="194"/>
      <c r="E23" s="204">
        <v>1099</v>
      </c>
      <c r="F23" s="204">
        <v>78</v>
      </c>
      <c r="G23" s="204">
        <v>1</v>
      </c>
      <c r="H23" s="204">
        <v>1178</v>
      </c>
    </row>
    <row r="24" spans="1:8">
      <c r="A24" s="1"/>
      <c r="B24" s="138"/>
      <c r="C24" s="138"/>
      <c r="D24" s="193">
        <v>13</v>
      </c>
      <c r="E24" s="224">
        <v>1038</v>
      </c>
      <c r="F24" s="224">
        <v>42</v>
      </c>
      <c r="G24" s="224">
        <v>4</v>
      </c>
      <c r="H24" s="204">
        <v>1084</v>
      </c>
    </row>
    <row r="25" spans="1:8">
      <c r="A25" s="1"/>
      <c r="B25" s="138"/>
      <c r="C25" s="138" t="s">
        <v>0</v>
      </c>
      <c r="D25" s="193">
        <v>12</v>
      </c>
      <c r="E25" s="224">
        <v>92</v>
      </c>
      <c r="F25" s="224">
        <v>2</v>
      </c>
      <c r="G25" s="224">
        <v>0</v>
      </c>
      <c r="H25" s="204">
        <v>94</v>
      </c>
    </row>
    <row r="26" spans="1:8">
      <c r="A26" s="1"/>
      <c r="B26" s="138" t="s">
        <v>7</v>
      </c>
      <c r="C26" s="138"/>
      <c r="D26" s="193">
        <v>11</v>
      </c>
      <c r="E26" s="224">
        <v>101</v>
      </c>
      <c r="F26" s="224">
        <v>1</v>
      </c>
      <c r="G26" s="224">
        <v>0</v>
      </c>
      <c r="H26" s="204">
        <v>102</v>
      </c>
    </row>
    <row r="27" spans="1:8">
      <c r="A27" s="1"/>
      <c r="B27" s="138" t="s">
        <v>8</v>
      </c>
      <c r="C27" s="138"/>
      <c r="D27" s="193">
        <v>10</v>
      </c>
      <c r="E27" s="224">
        <v>39</v>
      </c>
      <c r="F27" s="224">
        <v>2</v>
      </c>
      <c r="G27" s="224">
        <v>0</v>
      </c>
      <c r="H27" s="204">
        <v>41</v>
      </c>
    </row>
    <row r="28" spans="1:8">
      <c r="A28" s="1"/>
      <c r="B28" s="138" t="s">
        <v>0</v>
      </c>
      <c r="C28" s="138"/>
      <c r="D28" s="193">
        <v>9</v>
      </c>
      <c r="E28" s="224">
        <v>19</v>
      </c>
      <c r="F28" s="224">
        <v>3</v>
      </c>
      <c r="G28" s="224">
        <v>0</v>
      </c>
      <c r="H28" s="204">
        <v>22</v>
      </c>
    </row>
    <row r="29" spans="1:8">
      <c r="A29" s="1"/>
      <c r="B29" s="138" t="s">
        <v>2</v>
      </c>
      <c r="C29" s="138" t="s">
        <v>5</v>
      </c>
      <c r="D29" s="193">
        <v>8</v>
      </c>
      <c r="E29" s="224">
        <v>57</v>
      </c>
      <c r="F29" s="224">
        <v>2</v>
      </c>
      <c r="G29" s="224">
        <v>0</v>
      </c>
      <c r="H29" s="204">
        <v>59</v>
      </c>
    </row>
    <row r="30" spans="1:8">
      <c r="A30" s="1"/>
      <c r="B30" s="138" t="s">
        <v>4</v>
      </c>
      <c r="C30" s="138"/>
      <c r="D30" s="193">
        <v>7</v>
      </c>
      <c r="E30" s="224">
        <v>109</v>
      </c>
      <c r="F30" s="224">
        <v>11</v>
      </c>
      <c r="G30" s="224">
        <v>1</v>
      </c>
      <c r="H30" s="204">
        <v>121</v>
      </c>
    </row>
    <row r="31" spans="1:8">
      <c r="A31" s="1"/>
      <c r="B31" s="138" t="s">
        <v>0</v>
      </c>
      <c r="C31" s="138"/>
      <c r="D31" s="193">
        <v>6</v>
      </c>
      <c r="E31" s="224">
        <v>55</v>
      </c>
      <c r="F31" s="224">
        <v>3</v>
      </c>
      <c r="G31" s="224">
        <v>0</v>
      </c>
      <c r="H31" s="204">
        <v>58</v>
      </c>
    </row>
    <row r="32" spans="1:8">
      <c r="A32" s="1"/>
      <c r="B32" s="138" t="s">
        <v>9</v>
      </c>
      <c r="C32" s="138"/>
      <c r="D32" s="193">
        <v>5</v>
      </c>
      <c r="E32" s="224">
        <v>131</v>
      </c>
      <c r="F32" s="224">
        <v>15</v>
      </c>
      <c r="G32" s="224">
        <v>0</v>
      </c>
      <c r="H32" s="204">
        <v>146</v>
      </c>
    </row>
    <row r="33" spans="1:8">
      <c r="A33" s="1"/>
      <c r="B33" s="138"/>
      <c r="C33" s="138"/>
      <c r="D33" s="193">
        <v>4</v>
      </c>
      <c r="E33" s="224">
        <v>76</v>
      </c>
      <c r="F33" s="224">
        <v>17</v>
      </c>
      <c r="G33" s="224">
        <v>0</v>
      </c>
      <c r="H33" s="204">
        <v>93</v>
      </c>
    </row>
    <row r="34" spans="1:8">
      <c r="A34" s="1"/>
      <c r="B34" s="138"/>
      <c r="C34" s="138" t="s">
        <v>1</v>
      </c>
      <c r="D34" s="193">
        <v>3</v>
      </c>
      <c r="E34" s="224">
        <v>52</v>
      </c>
      <c r="F34" s="224">
        <v>6</v>
      </c>
      <c r="G34" s="224">
        <v>0</v>
      </c>
      <c r="H34" s="204">
        <v>58</v>
      </c>
    </row>
    <row r="35" spans="1:8">
      <c r="A35" s="1"/>
      <c r="B35" s="138"/>
      <c r="C35" s="138"/>
      <c r="D35" s="193">
        <v>2</v>
      </c>
      <c r="E35" s="224">
        <v>108</v>
      </c>
      <c r="F35" s="224">
        <v>5</v>
      </c>
      <c r="G35" s="224">
        <v>0</v>
      </c>
      <c r="H35" s="204">
        <v>113</v>
      </c>
    </row>
    <row r="36" spans="1:8">
      <c r="A36" s="1"/>
      <c r="B36" s="138"/>
      <c r="C36" s="138"/>
      <c r="D36" s="193">
        <v>1</v>
      </c>
      <c r="E36" s="224">
        <v>86</v>
      </c>
      <c r="F36" s="224">
        <v>2</v>
      </c>
      <c r="G36" s="224">
        <v>0</v>
      </c>
      <c r="H36" s="204">
        <v>88</v>
      </c>
    </row>
    <row r="37" spans="1:8" ht="12.75" customHeight="1">
      <c r="A37" s="1"/>
      <c r="B37" s="186" t="s">
        <v>15</v>
      </c>
      <c r="C37" s="186"/>
      <c r="D37" s="194"/>
      <c r="E37" s="204">
        <v>1963</v>
      </c>
      <c r="F37" s="204">
        <v>111</v>
      </c>
      <c r="G37" s="204">
        <v>5</v>
      </c>
      <c r="H37" s="204">
        <v>2079</v>
      </c>
    </row>
    <row r="38" spans="1:8">
      <c r="A38" s="1"/>
      <c r="B38" s="138"/>
      <c r="C38" s="138"/>
      <c r="D38" s="193">
        <v>13</v>
      </c>
      <c r="E38" s="224">
        <v>1</v>
      </c>
      <c r="F38" s="224"/>
      <c r="G38" s="224"/>
      <c r="H38" s="204">
        <v>1</v>
      </c>
    </row>
    <row r="39" spans="1:8">
      <c r="A39" s="1"/>
      <c r="B39" s="138" t="s">
        <v>1</v>
      </c>
      <c r="C39" s="138" t="s">
        <v>0</v>
      </c>
      <c r="D39" s="193">
        <v>12</v>
      </c>
      <c r="E39" s="224"/>
      <c r="F39" s="224"/>
      <c r="G39" s="224"/>
      <c r="H39" s="204">
        <v>0</v>
      </c>
    </row>
    <row r="40" spans="1:8">
      <c r="A40" s="1"/>
      <c r="B40" s="138" t="s">
        <v>10</v>
      </c>
      <c r="C40" s="138"/>
      <c r="D40" s="193">
        <v>11</v>
      </c>
      <c r="E40" s="224"/>
      <c r="F40" s="224"/>
      <c r="G40" s="224"/>
      <c r="H40" s="204">
        <v>0</v>
      </c>
    </row>
    <row r="41" spans="1:8">
      <c r="A41" s="1"/>
      <c r="B41" s="138" t="s">
        <v>11</v>
      </c>
      <c r="C41" s="138"/>
      <c r="D41" s="193">
        <v>10</v>
      </c>
      <c r="E41" s="224"/>
      <c r="F41" s="224"/>
      <c r="G41" s="224"/>
      <c r="H41" s="204">
        <v>0</v>
      </c>
    </row>
    <row r="42" spans="1:8">
      <c r="A42" s="1"/>
      <c r="B42" s="138" t="s">
        <v>4</v>
      </c>
      <c r="C42" s="138"/>
      <c r="D42" s="193">
        <v>9</v>
      </c>
      <c r="E42" s="224"/>
      <c r="F42" s="224"/>
      <c r="G42" s="224"/>
      <c r="H42" s="204">
        <v>0</v>
      </c>
    </row>
    <row r="43" spans="1:8">
      <c r="A43" s="1"/>
      <c r="B43" s="138" t="s">
        <v>3</v>
      </c>
      <c r="C43" s="138" t="s">
        <v>5</v>
      </c>
      <c r="D43" s="193">
        <v>8</v>
      </c>
      <c r="E43" s="224"/>
      <c r="F43" s="224"/>
      <c r="G43" s="224"/>
      <c r="H43" s="204">
        <v>0</v>
      </c>
    </row>
    <row r="44" spans="1:8">
      <c r="A44" s="1"/>
      <c r="B44" s="138" t="s">
        <v>4</v>
      </c>
      <c r="C44" s="138"/>
      <c r="D44" s="193">
        <v>7</v>
      </c>
      <c r="E44" s="224"/>
      <c r="F44" s="224"/>
      <c r="G44" s="224"/>
      <c r="H44" s="204">
        <v>0</v>
      </c>
    </row>
    <row r="45" spans="1:8">
      <c r="A45" s="1"/>
      <c r="B45" s="138" t="s">
        <v>1</v>
      </c>
      <c r="C45" s="138"/>
      <c r="D45" s="193">
        <v>6</v>
      </c>
      <c r="E45" s="224"/>
      <c r="F45" s="224"/>
      <c r="G45" s="224"/>
      <c r="H45" s="204">
        <v>0</v>
      </c>
    </row>
    <row r="46" spans="1:8">
      <c r="A46" s="1"/>
      <c r="B46" s="138" t="s">
        <v>12</v>
      </c>
      <c r="C46" s="138"/>
      <c r="D46" s="193">
        <v>5</v>
      </c>
      <c r="E46" s="224"/>
      <c r="F46" s="224"/>
      <c r="G46" s="224"/>
      <c r="H46" s="204">
        <v>0</v>
      </c>
    </row>
    <row r="47" spans="1:8">
      <c r="A47" s="1"/>
      <c r="B47" s="138"/>
      <c r="C47" s="138"/>
      <c r="D47" s="193">
        <v>4</v>
      </c>
      <c r="E47" s="224"/>
      <c r="F47" s="224"/>
      <c r="G47" s="224"/>
      <c r="H47" s="204">
        <v>0</v>
      </c>
    </row>
    <row r="48" spans="1:8">
      <c r="A48" s="1"/>
      <c r="B48" s="138"/>
      <c r="C48" s="138" t="s">
        <v>1</v>
      </c>
      <c r="D48" s="193">
        <v>3</v>
      </c>
      <c r="E48" s="224"/>
      <c r="F48" s="224"/>
      <c r="G48" s="224"/>
      <c r="H48" s="204">
        <v>0</v>
      </c>
    </row>
    <row r="49" spans="1:8">
      <c r="A49" s="1"/>
      <c r="B49" s="138"/>
      <c r="C49" s="138"/>
      <c r="D49" s="193">
        <v>2</v>
      </c>
      <c r="E49" s="224"/>
      <c r="F49" s="224"/>
      <c r="G49" s="224"/>
      <c r="H49" s="204">
        <v>0</v>
      </c>
    </row>
    <row r="50" spans="1:8">
      <c r="A50" s="1"/>
      <c r="B50" s="138"/>
      <c r="C50" s="138"/>
      <c r="D50" s="193">
        <v>1</v>
      </c>
      <c r="E50" s="224"/>
      <c r="F50" s="224"/>
      <c r="G50" s="198">
        <v>0</v>
      </c>
      <c r="H50" s="204">
        <v>0</v>
      </c>
    </row>
    <row r="51" spans="1:8" ht="12.75" customHeight="1">
      <c r="B51" s="186" t="s">
        <v>16</v>
      </c>
      <c r="C51" s="186"/>
      <c r="D51" s="194"/>
      <c r="E51" s="204">
        <v>1</v>
      </c>
      <c r="F51" s="204">
        <v>0</v>
      </c>
      <c r="G51" s="204">
        <v>0</v>
      </c>
      <c r="H51" s="204">
        <v>1</v>
      </c>
    </row>
    <row r="52" spans="1:8" ht="12.75" customHeight="1">
      <c r="B52" s="184" t="s">
        <v>17</v>
      </c>
      <c r="C52" s="184"/>
      <c r="D52" s="195"/>
      <c r="E52" s="197">
        <v>3063</v>
      </c>
      <c r="F52" s="197">
        <v>189</v>
      </c>
      <c r="G52" s="197">
        <v>6</v>
      </c>
      <c r="H52" s="197">
        <v>3258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9">
    <mergeCell ref="B52:D52"/>
    <mergeCell ref="B5:H5"/>
    <mergeCell ref="B8:D9"/>
    <mergeCell ref="E8:H8"/>
    <mergeCell ref="B23:D23"/>
    <mergeCell ref="B37:D37"/>
    <mergeCell ref="B51:D51"/>
    <mergeCell ref="D2:G2"/>
    <mergeCell ref="D3:G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71" t="s">
        <v>60</v>
      </c>
      <c r="D2" s="171"/>
      <c r="E2" s="171"/>
      <c r="F2" s="171"/>
      <c r="G2" s="171"/>
      <c r="H2" s="6"/>
    </row>
    <row r="3" spans="1:8">
      <c r="B3" s="5" t="s">
        <v>23</v>
      </c>
      <c r="C3" s="171" t="s">
        <v>33</v>
      </c>
      <c r="D3" s="171"/>
      <c r="E3" s="171"/>
      <c r="F3" s="171"/>
      <c r="G3" s="171"/>
      <c r="H3" s="6"/>
    </row>
    <row r="4" spans="1:8">
      <c r="B4" s="6" t="s">
        <v>25</v>
      </c>
      <c r="C4" s="6"/>
      <c r="D4" s="109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73" t="s">
        <v>30</v>
      </c>
      <c r="C8" s="173"/>
      <c r="D8" s="173"/>
      <c r="E8" s="173" t="s">
        <v>18</v>
      </c>
      <c r="F8" s="173"/>
      <c r="G8" s="173"/>
      <c r="H8" s="173"/>
    </row>
    <row r="9" spans="1:8" ht="24">
      <c r="B9" s="173"/>
      <c r="C9" s="173"/>
      <c r="D9" s="173"/>
      <c r="E9" s="59" t="s">
        <v>19</v>
      </c>
      <c r="F9" s="59" t="s">
        <v>26</v>
      </c>
      <c r="G9" s="59" t="s">
        <v>20</v>
      </c>
      <c r="H9" s="59" t="s">
        <v>13</v>
      </c>
    </row>
    <row r="10" spans="1:8">
      <c r="A10" s="4"/>
      <c r="B10" s="28"/>
      <c r="C10" s="29"/>
      <c r="D10" s="60">
        <v>13</v>
      </c>
      <c r="E10" s="276">
        <v>73</v>
      </c>
      <c r="F10" s="276">
        <v>3</v>
      </c>
      <c r="G10" s="276">
        <v>0</v>
      </c>
      <c r="H10" s="275">
        <v>76</v>
      </c>
    </row>
    <row r="11" spans="1:8">
      <c r="A11" s="4"/>
      <c r="B11" s="30" t="s">
        <v>1</v>
      </c>
      <c r="C11" s="29" t="s">
        <v>0</v>
      </c>
      <c r="D11" s="60">
        <v>12</v>
      </c>
      <c r="E11" s="276">
        <v>3</v>
      </c>
      <c r="F11" s="276">
        <v>0</v>
      </c>
      <c r="G11" s="276">
        <v>0</v>
      </c>
      <c r="H11" s="275">
        <v>3</v>
      </c>
    </row>
    <row r="12" spans="1:8">
      <c r="A12" s="4"/>
      <c r="B12" s="30" t="s">
        <v>2</v>
      </c>
      <c r="C12" s="29"/>
      <c r="D12" s="60">
        <v>11</v>
      </c>
      <c r="E12" s="276">
        <v>23</v>
      </c>
      <c r="F12" s="276">
        <v>1</v>
      </c>
      <c r="G12" s="276">
        <v>0</v>
      </c>
      <c r="H12" s="275">
        <v>24</v>
      </c>
    </row>
    <row r="13" spans="1:8">
      <c r="A13" s="4"/>
      <c r="B13" s="30" t="s">
        <v>1</v>
      </c>
      <c r="C13" s="31"/>
      <c r="D13" s="60">
        <v>10</v>
      </c>
      <c r="E13" s="276">
        <v>3</v>
      </c>
      <c r="F13" s="276">
        <v>4</v>
      </c>
      <c r="G13" s="276">
        <v>0</v>
      </c>
      <c r="H13" s="275">
        <v>7</v>
      </c>
    </row>
    <row r="14" spans="1:8">
      <c r="A14" s="4"/>
      <c r="B14" s="30" t="s">
        <v>3</v>
      </c>
      <c r="C14" s="29"/>
      <c r="D14" s="60">
        <v>9</v>
      </c>
      <c r="E14" s="276">
        <v>5</v>
      </c>
      <c r="F14" s="276">
        <v>0</v>
      </c>
      <c r="G14" s="276">
        <v>1</v>
      </c>
      <c r="H14" s="275">
        <v>6</v>
      </c>
    </row>
    <row r="15" spans="1:8">
      <c r="A15" s="4"/>
      <c r="B15" s="30" t="s">
        <v>4</v>
      </c>
      <c r="C15" s="29" t="s">
        <v>5</v>
      </c>
      <c r="D15" s="60">
        <v>8</v>
      </c>
      <c r="E15" s="276">
        <v>2</v>
      </c>
      <c r="F15" s="276">
        <v>0</v>
      </c>
      <c r="G15" s="276">
        <v>0</v>
      </c>
      <c r="H15" s="275">
        <v>2</v>
      </c>
    </row>
    <row r="16" spans="1:8">
      <c r="A16" s="4"/>
      <c r="B16" s="30" t="s">
        <v>6</v>
      </c>
      <c r="C16" s="29"/>
      <c r="D16" s="60">
        <v>7</v>
      </c>
      <c r="E16" s="276">
        <v>35</v>
      </c>
      <c r="F16" s="276">
        <v>2</v>
      </c>
      <c r="G16" s="276">
        <v>1</v>
      </c>
      <c r="H16" s="275">
        <v>38</v>
      </c>
    </row>
    <row r="17" spans="1:8">
      <c r="A17" s="4"/>
      <c r="B17" s="30" t="s">
        <v>7</v>
      </c>
      <c r="C17" s="29"/>
      <c r="D17" s="60">
        <v>6</v>
      </c>
      <c r="E17" s="276">
        <v>6</v>
      </c>
      <c r="F17" s="276">
        <v>2</v>
      </c>
      <c r="G17" s="276">
        <v>0</v>
      </c>
      <c r="H17" s="275">
        <v>8</v>
      </c>
    </row>
    <row r="18" spans="1:8">
      <c r="A18" s="4"/>
      <c r="B18" s="30" t="s">
        <v>1</v>
      </c>
      <c r="C18" s="31"/>
      <c r="D18" s="60">
        <v>5</v>
      </c>
      <c r="E18" s="276">
        <v>6</v>
      </c>
      <c r="F18" s="276">
        <v>0</v>
      </c>
      <c r="G18" s="276">
        <v>0</v>
      </c>
      <c r="H18" s="275">
        <v>6</v>
      </c>
    </row>
    <row r="19" spans="1:8">
      <c r="A19" s="4"/>
      <c r="B19" s="30"/>
      <c r="C19" s="29"/>
      <c r="D19" s="60">
        <v>4</v>
      </c>
      <c r="E19" s="276">
        <v>13</v>
      </c>
      <c r="F19" s="276">
        <v>4</v>
      </c>
      <c r="G19" s="276">
        <v>0</v>
      </c>
      <c r="H19" s="275">
        <v>17</v>
      </c>
    </row>
    <row r="20" spans="1:8">
      <c r="A20" s="4"/>
      <c r="B20" s="30"/>
      <c r="C20" s="29" t="s">
        <v>1</v>
      </c>
      <c r="D20" s="60">
        <v>3</v>
      </c>
      <c r="E20" s="276">
        <v>2</v>
      </c>
      <c r="F20" s="276">
        <v>0</v>
      </c>
      <c r="G20" s="276">
        <v>0</v>
      </c>
      <c r="H20" s="275">
        <v>2</v>
      </c>
    </row>
    <row r="21" spans="1:8">
      <c r="A21" s="4"/>
      <c r="B21" s="30"/>
      <c r="C21" s="29"/>
      <c r="D21" s="60">
        <v>2</v>
      </c>
      <c r="E21" s="276">
        <v>22</v>
      </c>
      <c r="F21" s="276">
        <v>5</v>
      </c>
      <c r="G21" s="276">
        <v>0</v>
      </c>
      <c r="H21" s="275">
        <v>27</v>
      </c>
    </row>
    <row r="22" spans="1:8">
      <c r="A22" s="4"/>
      <c r="B22" s="32"/>
      <c r="C22" s="33"/>
      <c r="D22" s="28">
        <v>1</v>
      </c>
      <c r="E22" s="276">
        <v>7</v>
      </c>
      <c r="F22" s="276">
        <v>0</v>
      </c>
      <c r="G22" s="276">
        <v>0</v>
      </c>
      <c r="H22" s="275">
        <v>7</v>
      </c>
    </row>
    <row r="23" spans="1:8" ht="12.75" customHeight="1">
      <c r="A23" s="4"/>
      <c r="B23" s="174" t="s">
        <v>14</v>
      </c>
      <c r="C23" s="175"/>
      <c r="D23" s="176"/>
      <c r="E23" s="275">
        <v>200</v>
      </c>
      <c r="F23" s="275">
        <v>21</v>
      </c>
      <c r="G23" s="275">
        <v>2</v>
      </c>
      <c r="H23" s="275">
        <v>223</v>
      </c>
    </row>
    <row r="24" spans="1:8">
      <c r="A24" s="4"/>
      <c r="B24" s="28"/>
      <c r="C24" s="34"/>
      <c r="D24" s="60">
        <v>13</v>
      </c>
      <c r="E24" s="276">
        <v>178</v>
      </c>
      <c r="F24" s="276">
        <v>11</v>
      </c>
      <c r="G24" s="276">
        <v>2</v>
      </c>
      <c r="H24" s="275">
        <v>191</v>
      </c>
    </row>
    <row r="25" spans="1:8">
      <c r="A25" s="4"/>
      <c r="B25" s="30"/>
      <c r="C25" s="35" t="s">
        <v>0</v>
      </c>
      <c r="D25" s="60">
        <v>12</v>
      </c>
      <c r="E25" s="276">
        <v>5</v>
      </c>
      <c r="F25" s="276">
        <v>0</v>
      </c>
      <c r="G25" s="276">
        <v>0</v>
      </c>
      <c r="H25" s="275">
        <v>5</v>
      </c>
    </row>
    <row r="26" spans="1:8">
      <c r="A26" s="4"/>
      <c r="B26" s="30" t="s">
        <v>7</v>
      </c>
      <c r="C26" s="35"/>
      <c r="D26" s="60">
        <v>11</v>
      </c>
      <c r="E26" s="276">
        <v>26</v>
      </c>
      <c r="F26" s="276">
        <v>1</v>
      </c>
      <c r="G26" s="276">
        <v>1</v>
      </c>
      <c r="H26" s="275">
        <v>28</v>
      </c>
    </row>
    <row r="27" spans="1:8">
      <c r="A27" s="4"/>
      <c r="B27" s="30" t="s">
        <v>8</v>
      </c>
      <c r="C27" s="34"/>
      <c r="D27" s="60">
        <v>10</v>
      </c>
      <c r="E27" s="276">
        <v>5</v>
      </c>
      <c r="F27" s="276">
        <v>1</v>
      </c>
      <c r="G27" s="276">
        <v>0</v>
      </c>
      <c r="H27" s="275">
        <v>6</v>
      </c>
    </row>
    <row r="28" spans="1:8">
      <c r="A28" s="4"/>
      <c r="B28" s="30" t="s">
        <v>0</v>
      </c>
      <c r="C28" s="35"/>
      <c r="D28" s="60">
        <v>9</v>
      </c>
      <c r="E28" s="276">
        <v>5</v>
      </c>
      <c r="F28" s="276">
        <v>1</v>
      </c>
      <c r="G28" s="276">
        <v>0</v>
      </c>
      <c r="H28" s="275">
        <v>6</v>
      </c>
    </row>
    <row r="29" spans="1:8">
      <c r="A29" s="4"/>
      <c r="B29" s="30" t="s">
        <v>2</v>
      </c>
      <c r="C29" s="35" t="s">
        <v>5</v>
      </c>
      <c r="D29" s="60">
        <v>8</v>
      </c>
      <c r="E29" s="276">
        <v>2</v>
      </c>
      <c r="F29" s="276">
        <v>0</v>
      </c>
      <c r="G29" s="276">
        <v>0</v>
      </c>
      <c r="H29" s="275">
        <v>2</v>
      </c>
    </row>
    <row r="30" spans="1:8">
      <c r="A30" s="4"/>
      <c r="B30" s="30" t="s">
        <v>4</v>
      </c>
      <c r="C30" s="35"/>
      <c r="D30" s="60">
        <v>7</v>
      </c>
      <c r="E30" s="276">
        <v>12</v>
      </c>
      <c r="F30" s="276">
        <v>4</v>
      </c>
      <c r="G30" s="276">
        <v>1</v>
      </c>
      <c r="H30" s="275">
        <v>17</v>
      </c>
    </row>
    <row r="31" spans="1:8">
      <c r="A31" s="4"/>
      <c r="B31" s="30" t="s">
        <v>0</v>
      </c>
      <c r="C31" s="35"/>
      <c r="D31" s="60">
        <v>6</v>
      </c>
      <c r="E31" s="276">
        <v>7</v>
      </c>
      <c r="F31" s="276">
        <v>1</v>
      </c>
      <c r="G31" s="276">
        <v>1</v>
      </c>
      <c r="H31" s="275">
        <v>9</v>
      </c>
    </row>
    <row r="32" spans="1:8">
      <c r="A32" s="4"/>
      <c r="B32" s="30" t="s">
        <v>9</v>
      </c>
      <c r="C32" s="34"/>
      <c r="D32" s="60">
        <v>5</v>
      </c>
      <c r="E32" s="276">
        <v>6</v>
      </c>
      <c r="F32" s="276">
        <v>0</v>
      </c>
      <c r="G32" s="276">
        <v>0</v>
      </c>
      <c r="H32" s="275">
        <v>6</v>
      </c>
    </row>
    <row r="33" spans="1:8">
      <c r="A33" s="4"/>
      <c r="B33" s="30"/>
      <c r="C33" s="35"/>
      <c r="D33" s="60">
        <v>4</v>
      </c>
      <c r="E33" s="276">
        <v>8</v>
      </c>
      <c r="F33" s="276">
        <v>3</v>
      </c>
      <c r="G33" s="276">
        <v>0</v>
      </c>
      <c r="H33" s="275">
        <v>11</v>
      </c>
    </row>
    <row r="34" spans="1:8">
      <c r="A34" s="4"/>
      <c r="B34" s="30"/>
      <c r="C34" s="35" t="s">
        <v>1</v>
      </c>
      <c r="D34" s="60">
        <v>3</v>
      </c>
      <c r="E34" s="276">
        <v>1</v>
      </c>
      <c r="F34" s="276">
        <v>1</v>
      </c>
      <c r="G34" s="276">
        <v>1</v>
      </c>
      <c r="H34" s="275">
        <v>3</v>
      </c>
    </row>
    <row r="35" spans="1:8">
      <c r="A35" s="4"/>
      <c r="B35" s="30"/>
      <c r="C35" s="35"/>
      <c r="D35" s="60">
        <v>2</v>
      </c>
      <c r="E35" s="276">
        <v>32</v>
      </c>
      <c r="F35" s="276">
        <v>2</v>
      </c>
      <c r="G35" s="276">
        <v>0</v>
      </c>
      <c r="H35" s="275">
        <v>34</v>
      </c>
    </row>
    <row r="36" spans="1:8">
      <c r="A36" s="4"/>
      <c r="B36" s="32"/>
      <c r="C36" s="36"/>
      <c r="D36" s="28">
        <v>1</v>
      </c>
      <c r="E36" s="276">
        <v>7</v>
      </c>
      <c r="F36" s="276">
        <v>0</v>
      </c>
      <c r="G36" s="276">
        <v>0</v>
      </c>
      <c r="H36" s="275">
        <v>7</v>
      </c>
    </row>
    <row r="37" spans="1:8" ht="12.75" customHeight="1">
      <c r="A37" s="4"/>
      <c r="B37" s="174" t="s">
        <v>15</v>
      </c>
      <c r="C37" s="175"/>
      <c r="D37" s="176"/>
      <c r="E37" s="275">
        <v>294</v>
      </c>
      <c r="F37" s="275">
        <v>25</v>
      </c>
      <c r="G37" s="275">
        <v>6</v>
      </c>
      <c r="H37" s="275">
        <v>325</v>
      </c>
    </row>
    <row r="38" spans="1:8">
      <c r="A38" s="4"/>
      <c r="B38" s="28"/>
      <c r="C38" s="28"/>
      <c r="D38" s="60">
        <v>13</v>
      </c>
      <c r="E38" s="276">
        <v>0</v>
      </c>
      <c r="F38" s="276">
        <v>0</v>
      </c>
      <c r="G38" s="276">
        <v>0</v>
      </c>
      <c r="H38" s="275">
        <v>0</v>
      </c>
    </row>
    <row r="39" spans="1:8">
      <c r="A39" s="4"/>
      <c r="B39" s="30" t="s">
        <v>1</v>
      </c>
      <c r="C39" s="35" t="s">
        <v>0</v>
      </c>
      <c r="D39" s="60">
        <v>12</v>
      </c>
      <c r="E39" s="276">
        <v>0</v>
      </c>
      <c r="F39" s="276">
        <v>0</v>
      </c>
      <c r="G39" s="276">
        <v>0</v>
      </c>
      <c r="H39" s="275">
        <v>0</v>
      </c>
    </row>
    <row r="40" spans="1:8">
      <c r="A40" s="4"/>
      <c r="B40" s="30" t="s">
        <v>10</v>
      </c>
      <c r="C40" s="32"/>
      <c r="D40" s="60">
        <v>11</v>
      </c>
      <c r="E40" s="276">
        <v>0</v>
      </c>
      <c r="F40" s="276">
        <v>0</v>
      </c>
      <c r="G40" s="276">
        <v>0</v>
      </c>
      <c r="H40" s="275">
        <v>0</v>
      </c>
    </row>
    <row r="41" spans="1:8">
      <c r="A41" s="4"/>
      <c r="B41" s="30" t="s">
        <v>11</v>
      </c>
      <c r="C41" s="35"/>
      <c r="D41" s="60">
        <v>10</v>
      </c>
      <c r="E41" s="276">
        <v>0</v>
      </c>
      <c r="F41" s="276">
        <v>0</v>
      </c>
      <c r="G41" s="276">
        <v>0</v>
      </c>
      <c r="H41" s="275">
        <v>0</v>
      </c>
    </row>
    <row r="42" spans="1:8">
      <c r="A42" s="4"/>
      <c r="B42" s="30" t="s">
        <v>4</v>
      </c>
      <c r="C42" s="35"/>
      <c r="D42" s="60">
        <v>9</v>
      </c>
      <c r="E42" s="276">
        <v>0</v>
      </c>
      <c r="F42" s="276">
        <v>0</v>
      </c>
      <c r="G42" s="276">
        <v>0</v>
      </c>
      <c r="H42" s="275">
        <v>0</v>
      </c>
    </row>
    <row r="43" spans="1:8">
      <c r="A43" s="4"/>
      <c r="B43" s="30" t="s">
        <v>3</v>
      </c>
      <c r="C43" s="35" t="s">
        <v>5</v>
      </c>
      <c r="D43" s="60">
        <v>8</v>
      </c>
      <c r="E43" s="276">
        <v>0</v>
      </c>
      <c r="F43" s="276">
        <v>0</v>
      </c>
      <c r="G43" s="276">
        <v>0</v>
      </c>
      <c r="H43" s="275">
        <v>0</v>
      </c>
    </row>
    <row r="44" spans="1:8">
      <c r="A44" s="4"/>
      <c r="B44" s="30" t="s">
        <v>4</v>
      </c>
      <c r="C44" s="35"/>
      <c r="D44" s="60">
        <v>7</v>
      </c>
      <c r="E44" s="276">
        <v>0</v>
      </c>
      <c r="F44" s="276">
        <v>0</v>
      </c>
      <c r="G44" s="276">
        <v>0</v>
      </c>
      <c r="H44" s="275">
        <v>0</v>
      </c>
    </row>
    <row r="45" spans="1:8">
      <c r="A45" s="4"/>
      <c r="B45" s="30" t="s">
        <v>1</v>
      </c>
      <c r="C45" s="35"/>
      <c r="D45" s="60">
        <v>6</v>
      </c>
      <c r="E45" s="276">
        <v>0</v>
      </c>
      <c r="F45" s="276">
        <v>0</v>
      </c>
      <c r="G45" s="276">
        <v>0</v>
      </c>
      <c r="H45" s="275">
        <v>0</v>
      </c>
    </row>
    <row r="46" spans="1:8">
      <c r="A46" s="4"/>
      <c r="B46" s="30" t="s">
        <v>12</v>
      </c>
      <c r="C46" s="28"/>
      <c r="D46" s="60">
        <v>5</v>
      </c>
      <c r="E46" s="276">
        <v>0</v>
      </c>
      <c r="F46" s="276">
        <v>0</v>
      </c>
      <c r="G46" s="276">
        <v>0</v>
      </c>
      <c r="H46" s="275">
        <v>0</v>
      </c>
    </row>
    <row r="47" spans="1:8">
      <c r="A47" s="4"/>
      <c r="B47" s="30"/>
      <c r="C47" s="35"/>
      <c r="D47" s="60">
        <v>4</v>
      </c>
      <c r="E47" s="276">
        <v>0</v>
      </c>
      <c r="F47" s="276">
        <v>0</v>
      </c>
      <c r="G47" s="276">
        <v>0</v>
      </c>
      <c r="H47" s="275">
        <v>0</v>
      </c>
    </row>
    <row r="48" spans="1:8">
      <c r="A48" s="4"/>
      <c r="B48" s="30"/>
      <c r="C48" s="35" t="s">
        <v>1</v>
      </c>
      <c r="D48" s="60">
        <v>3</v>
      </c>
      <c r="E48" s="276">
        <v>0</v>
      </c>
      <c r="F48" s="276">
        <v>0</v>
      </c>
      <c r="G48" s="276">
        <v>0</v>
      </c>
      <c r="H48" s="275">
        <v>0</v>
      </c>
    </row>
    <row r="49" spans="1:8">
      <c r="A49" s="4"/>
      <c r="B49" s="30"/>
      <c r="C49" s="35"/>
      <c r="D49" s="60">
        <v>2</v>
      </c>
      <c r="E49" s="276">
        <v>0</v>
      </c>
      <c r="F49" s="276">
        <v>0</v>
      </c>
      <c r="G49" s="276">
        <v>0</v>
      </c>
      <c r="H49" s="275">
        <v>0</v>
      </c>
    </row>
    <row r="50" spans="1:8">
      <c r="A50" s="4"/>
      <c r="B50" s="32"/>
      <c r="C50" s="35"/>
      <c r="D50" s="28">
        <v>1</v>
      </c>
      <c r="E50" s="276">
        <v>0</v>
      </c>
      <c r="F50" s="276">
        <v>0</v>
      </c>
      <c r="G50" s="276">
        <v>0</v>
      </c>
      <c r="H50" s="275">
        <v>0</v>
      </c>
    </row>
    <row r="51" spans="1:8" ht="12.75" customHeight="1">
      <c r="B51" s="177" t="s">
        <v>16</v>
      </c>
      <c r="C51" s="177"/>
      <c r="D51" s="177"/>
      <c r="E51" s="275">
        <v>0</v>
      </c>
      <c r="F51" s="275">
        <v>0</v>
      </c>
      <c r="G51" s="275">
        <v>0</v>
      </c>
      <c r="H51" s="275">
        <v>0</v>
      </c>
    </row>
    <row r="52" spans="1:8" ht="12.75" customHeight="1">
      <c r="B52" s="172" t="s">
        <v>17</v>
      </c>
      <c r="C52" s="172"/>
      <c r="D52" s="172"/>
      <c r="E52" s="274">
        <v>494</v>
      </c>
      <c r="F52" s="274">
        <v>46</v>
      </c>
      <c r="G52" s="274">
        <v>8</v>
      </c>
      <c r="H52" s="274">
        <v>548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52" t="s">
        <v>36</v>
      </c>
      <c r="D2" s="152"/>
      <c r="E2" s="152"/>
      <c r="F2" s="152"/>
      <c r="G2" s="152"/>
      <c r="H2" s="6"/>
    </row>
    <row r="3" spans="1:8">
      <c r="B3" s="5" t="s">
        <v>23</v>
      </c>
      <c r="C3" s="152" t="s">
        <v>61</v>
      </c>
      <c r="D3" s="152"/>
      <c r="E3" s="152"/>
      <c r="F3" s="152"/>
      <c r="G3" s="152"/>
      <c r="H3" s="6"/>
    </row>
    <row r="4" spans="1:8">
      <c r="B4" s="6" t="s">
        <v>25</v>
      </c>
      <c r="C4" s="6"/>
      <c r="D4" s="67" t="s">
        <v>75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9"/>
      <c r="C10" s="14"/>
      <c r="D10" s="58">
        <v>13</v>
      </c>
      <c r="E10" s="280">
        <v>90</v>
      </c>
      <c r="F10" s="280">
        <v>9</v>
      </c>
      <c r="G10" s="280">
        <v>1</v>
      </c>
      <c r="H10" s="278">
        <v>100</v>
      </c>
    </row>
    <row r="11" spans="1:8">
      <c r="A11" s="4"/>
      <c r="B11" s="12" t="s">
        <v>1</v>
      </c>
      <c r="C11" s="14" t="s">
        <v>0</v>
      </c>
      <c r="D11" s="58">
        <v>12</v>
      </c>
      <c r="E11" s="280">
        <v>11</v>
      </c>
      <c r="F11" s="280">
        <v>2</v>
      </c>
      <c r="G11" s="280">
        <v>0</v>
      </c>
      <c r="H11" s="278">
        <v>13</v>
      </c>
    </row>
    <row r="12" spans="1:8">
      <c r="A12" s="4"/>
      <c r="B12" s="12" t="s">
        <v>2</v>
      </c>
      <c r="C12" s="14"/>
      <c r="D12" s="58">
        <v>11</v>
      </c>
      <c r="E12" s="280">
        <v>18</v>
      </c>
      <c r="F12" s="280">
        <v>0</v>
      </c>
      <c r="G12" s="280">
        <v>0</v>
      </c>
      <c r="H12" s="278">
        <v>18</v>
      </c>
    </row>
    <row r="13" spans="1:8">
      <c r="A13" s="4"/>
      <c r="B13" s="12" t="s">
        <v>1</v>
      </c>
      <c r="C13" s="10"/>
      <c r="D13" s="58">
        <v>10</v>
      </c>
      <c r="E13" s="280">
        <v>7</v>
      </c>
      <c r="F13" s="280">
        <v>0</v>
      </c>
      <c r="G13" s="280">
        <v>0</v>
      </c>
      <c r="H13" s="278">
        <v>7</v>
      </c>
    </row>
    <row r="14" spans="1:8">
      <c r="A14" s="4"/>
      <c r="B14" s="12" t="s">
        <v>3</v>
      </c>
      <c r="C14" s="14"/>
      <c r="D14" s="58">
        <v>9</v>
      </c>
      <c r="E14" s="280">
        <v>4</v>
      </c>
      <c r="F14" s="280">
        <v>0</v>
      </c>
      <c r="G14" s="280">
        <v>0</v>
      </c>
      <c r="H14" s="278">
        <v>4</v>
      </c>
    </row>
    <row r="15" spans="1:8">
      <c r="A15" s="4"/>
      <c r="B15" s="12" t="s">
        <v>4</v>
      </c>
      <c r="C15" s="14" t="s">
        <v>5</v>
      </c>
      <c r="D15" s="58">
        <v>8</v>
      </c>
      <c r="E15" s="280">
        <v>5</v>
      </c>
      <c r="F15" s="280">
        <v>0</v>
      </c>
      <c r="G15" s="280">
        <v>0</v>
      </c>
      <c r="H15" s="278">
        <v>5</v>
      </c>
    </row>
    <row r="16" spans="1:8">
      <c r="A16" s="4"/>
      <c r="B16" s="12" t="s">
        <v>6</v>
      </c>
      <c r="C16" s="14"/>
      <c r="D16" s="58">
        <v>7</v>
      </c>
      <c r="E16" s="280">
        <v>47</v>
      </c>
      <c r="F16" s="280">
        <v>7</v>
      </c>
      <c r="G16" s="280">
        <v>0</v>
      </c>
      <c r="H16" s="278">
        <v>54</v>
      </c>
    </row>
    <row r="17" spans="1:8">
      <c r="A17" s="4"/>
      <c r="B17" s="12" t="s">
        <v>7</v>
      </c>
      <c r="C17" s="14"/>
      <c r="D17" s="58">
        <v>6</v>
      </c>
      <c r="E17" s="280">
        <v>37</v>
      </c>
      <c r="F17" s="280">
        <v>2</v>
      </c>
      <c r="G17" s="280">
        <v>0</v>
      </c>
      <c r="H17" s="278">
        <v>39</v>
      </c>
    </row>
    <row r="18" spans="1:8">
      <c r="A18" s="4"/>
      <c r="B18" s="12" t="s">
        <v>1</v>
      </c>
      <c r="C18" s="10"/>
      <c r="D18" s="58">
        <v>5</v>
      </c>
      <c r="E18" s="280">
        <v>10</v>
      </c>
      <c r="F18" s="280">
        <v>1</v>
      </c>
      <c r="G18" s="280">
        <v>0</v>
      </c>
      <c r="H18" s="278">
        <v>11</v>
      </c>
    </row>
    <row r="19" spans="1:8">
      <c r="A19" s="4"/>
      <c r="B19" s="12"/>
      <c r="C19" s="14"/>
      <c r="D19" s="58">
        <v>4</v>
      </c>
      <c r="E19" s="280">
        <v>16</v>
      </c>
      <c r="F19" s="280">
        <v>6</v>
      </c>
      <c r="G19" s="280">
        <v>0</v>
      </c>
      <c r="H19" s="278">
        <v>22</v>
      </c>
    </row>
    <row r="20" spans="1:8">
      <c r="A20" s="4"/>
      <c r="B20" s="12"/>
      <c r="C20" s="14" t="s">
        <v>1</v>
      </c>
      <c r="D20" s="58">
        <v>3</v>
      </c>
      <c r="E20" s="280">
        <v>23</v>
      </c>
      <c r="F20" s="280">
        <v>1</v>
      </c>
      <c r="G20" s="280">
        <v>1</v>
      </c>
      <c r="H20" s="278">
        <v>25</v>
      </c>
    </row>
    <row r="21" spans="1:8">
      <c r="A21" s="4"/>
      <c r="B21" s="12"/>
      <c r="C21" s="14"/>
      <c r="D21" s="58">
        <v>2</v>
      </c>
      <c r="E21" s="280">
        <v>4</v>
      </c>
      <c r="F21" s="280">
        <v>0</v>
      </c>
      <c r="G21" s="280">
        <v>0</v>
      </c>
      <c r="H21" s="278">
        <v>4</v>
      </c>
    </row>
    <row r="22" spans="1:8">
      <c r="A22" s="4"/>
      <c r="B22" s="15"/>
      <c r="C22" s="13"/>
      <c r="D22" s="9">
        <v>1</v>
      </c>
      <c r="E22" s="280">
        <v>6</v>
      </c>
      <c r="F22" s="280">
        <v>0</v>
      </c>
      <c r="G22" s="280">
        <v>0</v>
      </c>
      <c r="H22" s="278">
        <v>6</v>
      </c>
    </row>
    <row r="23" spans="1:8" ht="12.75" customHeight="1">
      <c r="A23" s="4"/>
      <c r="B23" s="155" t="s">
        <v>14</v>
      </c>
      <c r="C23" s="156"/>
      <c r="D23" s="157"/>
      <c r="E23" s="278">
        <v>278</v>
      </c>
      <c r="F23" s="278">
        <v>28</v>
      </c>
      <c r="G23" s="278">
        <v>2</v>
      </c>
      <c r="H23" s="278">
        <v>308</v>
      </c>
    </row>
    <row r="24" spans="1:8">
      <c r="A24" s="4"/>
      <c r="B24" s="9"/>
      <c r="C24" s="19"/>
      <c r="D24" s="58">
        <v>13</v>
      </c>
      <c r="E24" s="280">
        <v>200</v>
      </c>
      <c r="F24" s="280">
        <v>8</v>
      </c>
      <c r="G24" s="280">
        <v>1</v>
      </c>
      <c r="H24" s="278">
        <v>209</v>
      </c>
    </row>
    <row r="25" spans="1:8">
      <c r="A25" s="4"/>
      <c r="B25" s="12"/>
      <c r="C25" s="16" t="s">
        <v>0</v>
      </c>
      <c r="D25" s="58">
        <v>12</v>
      </c>
      <c r="E25" s="280">
        <v>12</v>
      </c>
      <c r="F25" s="280">
        <v>0</v>
      </c>
      <c r="G25" s="280">
        <v>0</v>
      </c>
      <c r="H25" s="278">
        <v>12</v>
      </c>
    </row>
    <row r="26" spans="1:8">
      <c r="A26" s="4"/>
      <c r="B26" s="12" t="s">
        <v>7</v>
      </c>
      <c r="C26" s="16"/>
      <c r="D26" s="58">
        <v>11</v>
      </c>
      <c r="E26" s="280">
        <v>24</v>
      </c>
      <c r="F26" s="280">
        <v>1</v>
      </c>
      <c r="G26" s="280">
        <v>0</v>
      </c>
      <c r="H26" s="278">
        <v>25</v>
      </c>
    </row>
    <row r="27" spans="1:8">
      <c r="A27" s="4"/>
      <c r="B27" s="12" t="s">
        <v>8</v>
      </c>
      <c r="C27" s="19"/>
      <c r="D27" s="58">
        <v>10</v>
      </c>
      <c r="E27" s="280">
        <v>6</v>
      </c>
      <c r="F27" s="280">
        <v>0</v>
      </c>
      <c r="G27" s="280">
        <v>0</v>
      </c>
      <c r="H27" s="278">
        <v>6</v>
      </c>
    </row>
    <row r="28" spans="1:8">
      <c r="A28" s="4"/>
      <c r="B28" s="12" t="s">
        <v>0</v>
      </c>
      <c r="C28" s="16"/>
      <c r="D28" s="58">
        <v>9</v>
      </c>
      <c r="E28" s="280">
        <v>6</v>
      </c>
      <c r="F28" s="280">
        <v>1</v>
      </c>
      <c r="G28" s="280">
        <v>0</v>
      </c>
      <c r="H28" s="278">
        <v>7</v>
      </c>
    </row>
    <row r="29" spans="1:8">
      <c r="A29" s="4"/>
      <c r="B29" s="12" t="s">
        <v>2</v>
      </c>
      <c r="C29" s="16" t="s">
        <v>5</v>
      </c>
      <c r="D29" s="58">
        <v>8</v>
      </c>
      <c r="E29" s="280">
        <v>3</v>
      </c>
      <c r="F29" s="280">
        <v>0</v>
      </c>
      <c r="G29" s="280">
        <v>0</v>
      </c>
      <c r="H29" s="278">
        <v>3</v>
      </c>
    </row>
    <row r="30" spans="1:8">
      <c r="A30" s="4"/>
      <c r="B30" s="12" t="s">
        <v>4</v>
      </c>
      <c r="C30" s="16"/>
      <c r="D30" s="58">
        <v>7</v>
      </c>
      <c r="E30" s="280">
        <v>32</v>
      </c>
      <c r="F30" s="280">
        <v>2</v>
      </c>
      <c r="G30" s="280">
        <v>0</v>
      </c>
      <c r="H30" s="278">
        <v>34</v>
      </c>
    </row>
    <row r="31" spans="1:8">
      <c r="A31" s="4"/>
      <c r="B31" s="12" t="s">
        <v>0</v>
      </c>
      <c r="C31" s="16"/>
      <c r="D31" s="58">
        <v>6</v>
      </c>
      <c r="E31" s="280">
        <v>20</v>
      </c>
      <c r="F31" s="280">
        <v>0</v>
      </c>
      <c r="G31" s="280">
        <v>0</v>
      </c>
      <c r="H31" s="278">
        <v>20</v>
      </c>
    </row>
    <row r="32" spans="1:8">
      <c r="A32" s="4"/>
      <c r="B32" s="12" t="s">
        <v>9</v>
      </c>
      <c r="C32" s="19"/>
      <c r="D32" s="58">
        <v>5</v>
      </c>
      <c r="E32" s="280">
        <v>18</v>
      </c>
      <c r="F32" s="280">
        <v>2</v>
      </c>
      <c r="G32" s="280">
        <v>0</v>
      </c>
      <c r="H32" s="278">
        <v>20</v>
      </c>
    </row>
    <row r="33" spans="1:8">
      <c r="A33" s="4"/>
      <c r="B33" s="12"/>
      <c r="C33" s="16"/>
      <c r="D33" s="58">
        <v>4</v>
      </c>
      <c r="E33" s="280">
        <v>16</v>
      </c>
      <c r="F33" s="280">
        <v>3</v>
      </c>
      <c r="G33" s="280">
        <v>0</v>
      </c>
      <c r="H33" s="278">
        <v>19</v>
      </c>
    </row>
    <row r="34" spans="1:8">
      <c r="A34" s="4"/>
      <c r="B34" s="12"/>
      <c r="C34" s="16" t="s">
        <v>1</v>
      </c>
      <c r="D34" s="58">
        <v>3</v>
      </c>
      <c r="E34" s="280">
        <v>14</v>
      </c>
      <c r="F34" s="280">
        <v>0</v>
      </c>
      <c r="G34" s="280">
        <v>0</v>
      </c>
      <c r="H34" s="278">
        <v>14</v>
      </c>
    </row>
    <row r="35" spans="1:8">
      <c r="A35" s="4"/>
      <c r="B35" s="12"/>
      <c r="C35" s="16"/>
      <c r="D35" s="58">
        <v>2</v>
      </c>
      <c r="E35" s="280">
        <v>11</v>
      </c>
      <c r="F35" s="280">
        <v>1</v>
      </c>
      <c r="G35" s="280">
        <v>0</v>
      </c>
      <c r="H35" s="278">
        <v>12</v>
      </c>
    </row>
    <row r="36" spans="1:8">
      <c r="A36" s="4"/>
      <c r="B36" s="15"/>
      <c r="C36" s="20"/>
      <c r="D36" s="9">
        <v>1</v>
      </c>
      <c r="E36" s="280">
        <v>11</v>
      </c>
      <c r="F36" s="280">
        <v>0</v>
      </c>
      <c r="G36" s="280">
        <v>0</v>
      </c>
      <c r="H36" s="278">
        <v>11</v>
      </c>
    </row>
    <row r="37" spans="1:8" ht="12.75" customHeight="1">
      <c r="A37" s="4"/>
      <c r="B37" s="155" t="s">
        <v>15</v>
      </c>
      <c r="C37" s="156"/>
      <c r="D37" s="157"/>
      <c r="E37" s="278">
        <v>373</v>
      </c>
      <c r="F37" s="278">
        <v>18</v>
      </c>
      <c r="G37" s="278">
        <v>1</v>
      </c>
      <c r="H37" s="278">
        <v>392</v>
      </c>
    </row>
    <row r="38" spans="1:8">
      <c r="A38" s="4"/>
      <c r="B38" s="9"/>
      <c r="C38" s="9"/>
      <c r="D38" s="58">
        <v>13</v>
      </c>
      <c r="E38" s="280">
        <v>0</v>
      </c>
      <c r="F38" s="280">
        <v>0</v>
      </c>
      <c r="G38" s="280">
        <v>0</v>
      </c>
      <c r="H38" s="278">
        <v>0</v>
      </c>
    </row>
    <row r="39" spans="1:8">
      <c r="A39" s="4"/>
      <c r="B39" s="12" t="s">
        <v>1</v>
      </c>
      <c r="C39" s="16" t="s">
        <v>0</v>
      </c>
      <c r="D39" s="58">
        <v>12</v>
      </c>
      <c r="E39" s="280">
        <v>0</v>
      </c>
      <c r="F39" s="280">
        <v>0</v>
      </c>
      <c r="G39" s="280">
        <v>0</v>
      </c>
      <c r="H39" s="278">
        <v>0</v>
      </c>
    </row>
    <row r="40" spans="1:8">
      <c r="A40" s="4"/>
      <c r="B40" s="12" t="s">
        <v>10</v>
      </c>
      <c r="C40" s="15"/>
      <c r="D40" s="58">
        <v>11</v>
      </c>
      <c r="E40" s="280">
        <v>0</v>
      </c>
      <c r="F40" s="280">
        <v>0</v>
      </c>
      <c r="G40" s="280">
        <v>0</v>
      </c>
      <c r="H40" s="278">
        <v>0</v>
      </c>
    </row>
    <row r="41" spans="1:8">
      <c r="A41" s="4"/>
      <c r="B41" s="12" t="s">
        <v>11</v>
      </c>
      <c r="C41" s="16"/>
      <c r="D41" s="58">
        <v>10</v>
      </c>
      <c r="E41" s="280">
        <v>0</v>
      </c>
      <c r="F41" s="280">
        <v>0</v>
      </c>
      <c r="G41" s="280">
        <v>0</v>
      </c>
      <c r="H41" s="278">
        <v>0</v>
      </c>
    </row>
    <row r="42" spans="1:8">
      <c r="A42" s="4"/>
      <c r="B42" s="12" t="s">
        <v>4</v>
      </c>
      <c r="C42" s="16"/>
      <c r="D42" s="58">
        <v>9</v>
      </c>
      <c r="E42" s="280">
        <v>0</v>
      </c>
      <c r="F42" s="280">
        <v>0</v>
      </c>
      <c r="G42" s="280">
        <v>0</v>
      </c>
      <c r="H42" s="278">
        <v>0</v>
      </c>
    </row>
    <row r="43" spans="1:8">
      <c r="A43" s="4"/>
      <c r="B43" s="12" t="s">
        <v>3</v>
      </c>
      <c r="C43" s="16" t="s">
        <v>5</v>
      </c>
      <c r="D43" s="58">
        <v>8</v>
      </c>
      <c r="E43" s="280">
        <v>0</v>
      </c>
      <c r="F43" s="280">
        <v>0</v>
      </c>
      <c r="G43" s="280">
        <v>0</v>
      </c>
      <c r="H43" s="278">
        <v>0</v>
      </c>
    </row>
    <row r="44" spans="1:8">
      <c r="A44" s="4"/>
      <c r="B44" s="12" t="s">
        <v>4</v>
      </c>
      <c r="C44" s="16"/>
      <c r="D44" s="58">
        <v>7</v>
      </c>
      <c r="E44" s="280">
        <v>0</v>
      </c>
      <c r="F44" s="280">
        <v>0</v>
      </c>
      <c r="G44" s="280">
        <v>0</v>
      </c>
      <c r="H44" s="278">
        <v>0</v>
      </c>
    </row>
    <row r="45" spans="1:8">
      <c r="A45" s="4"/>
      <c r="B45" s="12" t="s">
        <v>1</v>
      </c>
      <c r="C45" s="16"/>
      <c r="D45" s="58">
        <v>6</v>
      </c>
      <c r="E45" s="280">
        <v>0</v>
      </c>
      <c r="F45" s="280">
        <v>0</v>
      </c>
      <c r="G45" s="280">
        <v>0</v>
      </c>
      <c r="H45" s="278">
        <v>0</v>
      </c>
    </row>
    <row r="46" spans="1:8">
      <c r="A46" s="4"/>
      <c r="B46" s="12" t="s">
        <v>12</v>
      </c>
      <c r="C46" s="9"/>
      <c r="D46" s="58">
        <v>5</v>
      </c>
      <c r="E46" s="280">
        <v>0</v>
      </c>
      <c r="F46" s="280">
        <v>0</v>
      </c>
      <c r="G46" s="280">
        <v>0</v>
      </c>
      <c r="H46" s="278">
        <v>0</v>
      </c>
    </row>
    <row r="47" spans="1:8">
      <c r="A47" s="4"/>
      <c r="B47" s="12"/>
      <c r="C47" s="16"/>
      <c r="D47" s="58">
        <v>4</v>
      </c>
      <c r="E47" s="280">
        <v>0</v>
      </c>
      <c r="F47" s="280">
        <v>0</v>
      </c>
      <c r="G47" s="280">
        <v>0</v>
      </c>
      <c r="H47" s="278">
        <v>0</v>
      </c>
    </row>
    <row r="48" spans="1:8">
      <c r="A48" s="4"/>
      <c r="B48" s="12"/>
      <c r="C48" s="16" t="s">
        <v>1</v>
      </c>
      <c r="D48" s="58">
        <v>3</v>
      </c>
      <c r="E48" s="280">
        <v>0</v>
      </c>
      <c r="F48" s="280">
        <v>0</v>
      </c>
      <c r="G48" s="280">
        <v>0</v>
      </c>
      <c r="H48" s="278">
        <v>0</v>
      </c>
    </row>
    <row r="49" spans="1:8">
      <c r="A49" s="4"/>
      <c r="B49" s="12"/>
      <c r="C49" s="16"/>
      <c r="D49" s="58">
        <v>2</v>
      </c>
      <c r="E49" s="280">
        <v>0</v>
      </c>
      <c r="F49" s="280">
        <v>0</v>
      </c>
      <c r="G49" s="280">
        <v>0</v>
      </c>
      <c r="H49" s="278">
        <v>0</v>
      </c>
    </row>
    <row r="50" spans="1:8">
      <c r="A50" s="4"/>
      <c r="B50" s="15"/>
      <c r="C50" s="16"/>
      <c r="D50" s="9">
        <v>1</v>
      </c>
      <c r="E50" s="280">
        <v>0</v>
      </c>
      <c r="F50" s="280">
        <v>0</v>
      </c>
      <c r="G50" s="280">
        <v>0</v>
      </c>
      <c r="H50" s="278">
        <v>0</v>
      </c>
    </row>
    <row r="51" spans="1:8" ht="12.75" customHeight="1">
      <c r="B51" s="158" t="s">
        <v>16</v>
      </c>
      <c r="C51" s="158"/>
      <c r="D51" s="158"/>
      <c r="E51" s="278">
        <v>0</v>
      </c>
      <c r="F51" s="278">
        <v>0</v>
      </c>
      <c r="G51" s="278">
        <v>0</v>
      </c>
      <c r="H51" s="278">
        <v>0</v>
      </c>
    </row>
    <row r="52" spans="1:8" ht="12.75" customHeight="1">
      <c r="B52" s="153" t="s">
        <v>17</v>
      </c>
      <c r="C52" s="153"/>
      <c r="D52" s="153"/>
      <c r="E52" s="277">
        <v>651</v>
      </c>
      <c r="F52" s="277">
        <v>46</v>
      </c>
      <c r="G52" s="277">
        <v>3</v>
      </c>
      <c r="H52" s="277">
        <v>700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52" t="s">
        <v>67</v>
      </c>
      <c r="D2" s="152"/>
      <c r="E2" s="152"/>
      <c r="F2" s="152"/>
      <c r="G2" s="152"/>
      <c r="H2" s="6"/>
    </row>
    <row r="3" spans="1:8">
      <c r="B3" s="5" t="s">
        <v>23</v>
      </c>
      <c r="C3" s="152" t="s">
        <v>68</v>
      </c>
      <c r="D3" s="152"/>
      <c r="E3" s="152"/>
      <c r="F3" s="152"/>
      <c r="G3" s="152"/>
      <c r="H3" s="6"/>
    </row>
    <row r="4" spans="1:8">
      <c r="B4" s="6" t="s">
        <v>25</v>
      </c>
      <c r="C4" s="6"/>
      <c r="D4" s="101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9"/>
      <c r="C10" s="14"/>
      <c r="D10" s="58">
        <v>13</v>
      </c>
      <c r="E10" s="218">
        <v>222</v>
      </c>
      <c r="F10" s="219">
        <v>20</v>
      </c>
      <c r="G10" s="218">
        <v>3</v>
      </c>
      <c r="H10" s="212">
        <v>245</v>
      </c>
    </row>
    <row r="11" spans="1:8">
      <c r="A11" s="4"/>
      <c r="B11" s="12" t="s">
        <v>1</v>
      </c>
      <c r="C11" s="14" t="s">
        <v>0</v>
      </c>
      <c r="D11" s="58">
        <v>12</v>
      </c>
      <c r="E11" s="218">
        <v>13</v>
      </c>
      <c r="F11" s="218">
        <v>1</v>
      </c>
      <c r="G11" s="218">
        <v>0</v>
      </c>
      <c r="H11" s="212">
        <v>14</v>
      </c>
    </row>
    <row r="12" spans="1:8">
      <c r="A12" s="4"/>
      <c r="B12" s="12" t="s">
        <v>2</v>
      </c>
      <c r="C12" s="14"/>
      <c r="D12" s="58">
        <v>11</v>
      </c>
      <c r="E12" s="218">
        <v>7</v>
      </c>
      <c r="F12" s="218">
        <v>0</v>
      </c>
      <c r="G12" s="218">
        <v>0</v>
      </c>
      <c r="H12" s="212">
        <v>7</v>
      </c>
    </row>
    <row r="13" spans="1:8">
      <c r="A13" s="4"/>
      <c r="B13" s="12" t="s">
        <v>1</v>
      </c>
      <c r="C13" s="10"/>
      <c r="D13" s="58">
        <v>10</v>
      </c>
      <c r="E13" s="218">
        <v>9</v>
      </c>
      <c r="F13" s="218">
        <v>3</v>
      </c>
      <c r="G13" s="218">
        <v>0</v>
      </c>
      <c r="H13" s="212">
        <v>12</v>
      </c>
    </row>
    <row r="14" spans="1:8">
      <c r="A14" s="4"/>
      <c r="B14" s="12" t="s">
        <v>3</v>
      </c>
      <c r="C14" s="14"/>
      <c r="D14" s="58">
        <v>9</v>
      </c>
      <c r="E14" s="218">
        <v>143</v>
      </c>
      <c r="F14" s="218">
        <v>22</v>
      </c>
      <c r="G14" s="218">
        <v>0</v>
      </c>
      <c r="H14" s="212">
        <v>165</v>
      </c>
    </row>
    <row r="15" spans="1:8">
      <c r="A15" s="4"/>
      <c r="B15" s="12" t="s">
        <v>4</v>
      </c>
      <c r="C15" s="14" t="s">
        <v>5</v>
      </c>
      <c r="D15" s="58">
        <v>8</v>
      </c>
      <c r="E15" s="218">
        <v>59</v>
      </c>
      <c r="F15" s="218">
        <v>6</v>
      </c>
      <c r="G15" s="218">
        <v>0</v>
      </c>
      <c r="H15" s="212">
        <v>65</v>
      </c>
    </row>
    <row r="16" spans="1:8">
      <c r="A16" s="4"/>
      <c r="B16" s="12" t="s">
        <v>6</v>
      </c>
      <c r="C16" s="14"/>
      <c r="D16" s="58">
        <v>7</v>
      </c>
      <c r="E16" s="218">
        <v>18</v>
      </c>
      <c r="F16" s="218">
        <v>3</v>
      </c>
      <c r="G16" s="218">
        <v>1</v>
      </c>
      <c r="H16" s="212">
        <v>22</v>
      </c>
    </row>
    <row r="17" spans="1:8">
      <c r="A17" s="4"/>
      <c r="B17" s="12" t="s">
        <v>7</v>
      </c>
      <c r="C17" s="14"/>
      <c r="D17" s="58">
        <v>6</v>
      </c>
      <c r="E17" s="218">
        <v>36</v>
      </c>
      <c r="F17" s="218">
        <v>5</v>
      </c>
      <c r="G17" s="218">
        <v>0</v>
      </c>
      <c r="H17" s="212">
        <v>41</v>
      </c>
    </row>
    <row r="18" spans="1:8">
      <c r="A18" s="4"/>
      <c r="B18" s="12" t="s">
        <v>1</v>
      </c>
      <c r="C18" s="10"/>
      <c r="D18" s="58">
        <v>5</v>
      </c>
      <c r="E18" s="218">
        <v>28</v>
      </c>
      <c r="F18" s="218">
        <v>2</v>
      </c>
      <c r="G18" s="218">
        <v>0</v>
      </c>
      <c r="H18" s="212">
        <v>30</v>
      </c>
    </row>
    <row r="19" spans="1:8">
      <c r="A19" s="4"/>
      <c r="B19" s="12"/>
      <c r="C19" s="14"/>
      <c r="D19" s="58">
        <v>4</v>
      </c>
      <c r="E19" s="218">
        <v>34</v>
      </c>
      <c r="F19" s="218">
        <v>2</v>
      </c>
      <c r="G19" s="218">
        <v>1</v>
      </c>
      <c r="H19" s="212">
        <v>37</v>
      </c>
    </row>
    <row r="20" spans="1:8">
      <c r="A20" s="4"/>
      <c r="B20" s="12"/>
      <c r="C20" s="14" t="s">
        <v>1</v>
      </c>
      <c r="D20" s="58">
        <v>3</v>
      </c>
      <c r="E20" s="218">
        <v>68</v>
      </c>
      <c r="F20" s="218">
        <v>7</v>
      </c>
      <c r="G20" s="218">
        <v>0</v>
      </c>
      <c r="H20" s="212">
        <v>75</v>
      </c>
    </row>
    <row r="21" spans="1:8">
      <c r="A21" s="4"/>
      <c r="B21" s="12"/>
      <c r="C21" s="14"/>
      <c r="D21" s="58">
        <v>2</v>
      </c>
      <c r="E21" s="218">
        <v>24</v>
      </c>
      <c r="F21" s="218">
        <v>6</v>
      </c>
      <c r="G21" s="218">
        <v>0</v>
      </c>
      <c r="H21" s="212">
        <v>30</v>
      </c>
    </row>
    <row r="22" spans="1:8">
      <c r="A22" s="4"/>
      <c r="B22" s="15"/>
      <c r="C22" s="13"/>
      <c r="D22" s="9">
        <v>1</v>
      </c>
      <c r="E22" s="218">
        <v>17</v>
      </c>
      <c r="F22" s="218">
        <v>2</v>
      </c>
      <c r="G22" s="218">
        <v>0</v>
      </c>
      <c r="H22" s="212">
        <v>19</v>
      </c>
    </row>
    <row r="23" spans="1:8" ht="12.75" customHeight="1">
      <c r="A23" s="4"/>
      <c r="B23" s="155" t="s">
        <v>14</v>
      </c>
      <c r="C23" s="156"/>
      <c r="D23" s="157"/>
      <c r="E23" s="212">
        <v>678</v>
      </c>
      <c r="F23" s="212">
        <v>79</v>
      </c>
      <c r="G23" s="212">
        <v>5</v>
      </c>
      <c r="H23" s="212">
        <v>762</v>
      </c>
    </row>
    <row r="24" spans="1:8">
      <c r="A24" s="4"/>
      <c r="B24" s="9"/>
      <c r="C24" s="19"/>
      <c r="D24" s="58">
        <v>13</v>
      </c>
      <c r="E24" s="218">
        <v>681</v>
      </c>
      <c r="F24" s="219">
        <v>74</v>
      </c>
      <c r="G24" s="220">
        <v>3</v>
      </c>
      <c r="H24" s="212">
        <v>758</v>
      </c>
    </row>
    <row r="25" spans="1:8">
      <c r="A25" s="4"/>
      <c r="B25" s="12"/>
      <c r="C25" s="16" t="s">
        <v>0</v>
      </c>
      <c r="D25" s="58">
        <v>12</v>
      </c>
      <c r="E25" s="218">
        <v>15</v>
      </c>
      <c r="F25" s="218">
        <v>1</v>
      </c>
      <c r="G25" s="220">
        <v>0</v>
      </c>
      <c r="H25" s="212">
        <v>16</v>
      </c>
    </row>
    <row r="26" spans="1:8">
      <c r="A26" s="4"/>
      <c r="B26" s="12" t="s">
        <v>7</v>
      </c>
      <c r="C26" s="16"/>
      <c r="D26" s="58">
        <v>11</v>
      </c>
      <c r="E26" s="218">
        <v>13</v>
      </c>
      <c r="F26" s="219">
        <v>0</v>
      </c>
      <c r="G26" s="220">
        <v>0</v>
      </c>
      <c r="H26" s="212">
        <v>13</v>
      </c>
    </row>
    <row r="27" spans="1:8">
      <c r="A27" s="4"/>
      <c r="B27" s="12" t="s">
        <v>8</v>
      </c>
      <c r="C27" s="19"/>
      <c r="D27" s="58">
        <v>10</v>
      </c>
      <c r="E27" s="218">
        <v>24</v>
      </c>
      <c r="F27" s="218">
        <v>0</v>
      </c>
      <c r="G27" s="220">
        <v>1</v>
      </c>
      <c r="H27" s="212">
        <v>25</v>
      </c>
    </row>
    <row r="28" spans="1:8">
      <c r="A28" s="4"/>
      <c r="B28" s="12" t="s">
        <v>0</v>
      </c>
      <c r="C28" s="16"/>
      <c r="D28" s="58">
        <v>9</v>
      </c>
      <c r="E28" s="218">
        <v>60</v>
      </c>
      <c r="F28" s="219">
        <v>2</v>
      </c>
      <c r="G28" s="220">
        <v>0</v>
      </c>
      <c r="H28" s="212">
        <v>62</v>
      </c>
    </row>
    <row r="29" spans="1:8">
      <c r="A29" s="4"/>
      <c r="B29" s="12" t="s">
        <v>2</v>
      </c>
      <c r="C29" s="16" t="s">
        <v>5</v>
      </c>
      <c r="D29" s="58">
        <v>8</v>
      </c>
      <c r="E29" s="218">
        <v>54</v>
      </c>
      <c r="F29" s="218">
        <v>1</v>
      </c>
      <c r="G29" s="220">
        <v>0</v>
      </c>
      <c r="H29" s="212">
        <v>55</v>
      </c>
    </row>
    <row r="30" spans="1:8">
      <c r="A30" s="4"/>
      <c r="B30" s="12" t="s">
        <v>4</v>
      </c>
      <c r="C30" s="16"/>
      <c r="D30" s="58">
        <v>7</v>
      </c>
      <c r="E30" s="218">
        <v>36</v>
      </c>
      <c r="F30" s="219">
        <v>2</v>
      </c>
      <c r="G30" s="220">
        <v>0</v>
      </c>
      <c r="H30" s="212">
        <v>38</v>
      </c>
    </row>
    <row r="31" spans="1:8">
      <c r="A31" s="4"/>
      <c r="B31" s="12" t="s">
        <v>0</v>
      </c>
      <c r="C31" s="16"/>
      <c r="D31" s="58">
        <v>6</v>
      </c>
      <c r="E31" s="218">
        <v>45</v>
      </c>
      <c r="F31" s="218">
        <v>1</v>
      </c>
      <c r="G31" s="220">
        <v>0</v>
      </c>
      <c r="H31" s="212">
        <v>46</v>
      </c>
    </row>
    <row r="32" spans="1:8">
      <c r="A32" s="4"/>
      <c r="B32" s="12" t="s">
        <v>9</v>
      </c>
      <c r="C32" s="19"/>
      <c r="D32" s="58">
        <v>5</v>
      </c>
      <c r="E32" s="218">
        <v>38</v>
      </c>
      <c r="F32" s="219">
        <v>2</v>
      </c>
      <c r="G32" s="220">
        <v>1</v>
      </c>
      <c r="H32" s="212">
        <v>41</v>
      </c>
    </row>
    <row r="33" spans="1:8">
      <c r="A33" s="4"/>
      <c r="B33" s="12"/>
      <c r="C33" s="16"/>
      <c r="D33" s="58">
        <v>4</v>
      </c>
      <c r="E33" s="218">
        <v>72</v>
      </c>
      <c r="F33" s="218">
        <v>8</v>
      </c>
      <c r="G33" s="220">
        <v>1</v>
      </c>
      <c r="H33" s="212">
        <v>81</v>
      </c>
    </row>
    <row r="34" spans="1:8">
      <c r="A34" s="4"/>
      <c r="B34" s="12"/>
      <c r="C34" s="16" t="s">
        <v>1</v>
      </c>
      <c r="D34" s="58">
        <v>3</v>
      </c>
      <c r="E34" s="218">
        <v>51</v>
      </c>
      <c r="F34" s="219">
        <v>5</v>
      </c>
      <c r="G34" s="220">
        <v>0</v>
      </c>
      <c r="H34" s="212">
        <v>56</v>
      </c>
    </row>
    <row r="35" spans="1:8">
      <c r="A35" s="4"/>
      <c r="B35" s="12"/>
      <c r="C35" s="16"/>
      <c r="D35" s="58">
        <v>2</v>
      </c>
      <c r="E35" s="218">
        <v>74</v>
      </c>
      <c r="F35" s="218">
        <v>3</v>
      </c>
      <c r="G35" s="220">
        <v>1</v>
      </c>
      <c r="H35" s="212">
        <v>78</v>
      </c>
    </row>
    <row r="36" spans="1:8">
      <c r="A36" s="4"/>
      <c r="B36" s="15"/>
      <c r="C36" s="20"/>
      <c r="D36" s="9">
        <v>1</v>
      </c>
      <c r="E36" s="218">
        <v>45</v>
      </c>
      <c r="F36" s="219">
        <v>3</v>
      </c>
      <c r="G36" s="220">
        <v>0</v>
      </c>
      <c r="H36" s="212">
        <v>48</v>
      </c>
    </row>
    <row r="37" spans="1:8" ht="12.75" customHeight="1">
      <c r="A37" s="4"/>
      <c r="B37" s="155" t="s">
        <v>15</v>
      </c>
      <c r="C37" s="156"/>
      <c r="D37" s="157"/>
      <c r="E37" s="212">
        <v>1208</v>
      </c>
      <c r="F37" s="212">
        <v>102</v>
      </c>
      <c r="G37" s="212">
        <v>7</v>
      </c>
      <c r="H37" s="212">
        <v>1317</v>
      </c>
    </row>
    <row r="38" spans="1:8">
      <c r="A38" s="4"/>
      <c r="B38" s="9"/>
      <c r="C38" s="9"/>
      <c r="D38" s="58">
        <v>13</v>
      </c>
      <c r="E38" s="215">
        <v>0</v>
      </c>
      <c r="F38" s="214">
        <v>0</v>
      </c>
      <c r="G38" s="217">
        <v>0</v>
      </c>
      <c r="H38" s="212">
        <v>0</v>
      </c>
    </row>
    <row r="39" spans="1:8">
      <c r="A39" s="4"/>
      <c r="B39" s="12" t="s">
        <v>1</v>
      </c>
      <c r="C39" s="16" t="s">
        <v>0</v>
      </c>
      <c r="D39" s="58">
        <v>12</v>
      </c>
      <c r="E39" s="214">
        <v>0</v>
      </c>
      <c r="F39" s="214">
        <v>0</v>
      </c>
      <c r="G39" s="217">
        <v>0</v>
      </c>
      <c r="H39" s="212">
        <v>0</v>
      </c>
    </row>
    <row r="40" spans="1:8">
      <c r="A40" s="4"/>
      <c r="B40" s="12" t="s">
        <v>10</v>
      </c>
      <c r="C40" s="15"/>
      <c r="D40" s="58">
        <v>11</v>
      </c>
      <c r="E40" s="214">
        <v>0</v>
      </c>
      <c r="F40" s="214">
        <v>0</v>
      </c>
      <c r="G40" s="217">
        <v>0</v>
      </c>
      <c r="H40" s="212">
        <v>0</v>
      </c>
    </row>
    <row r="41" spans="1:8">
      <c r="A41" s="4"/>
      <c r="B41" s="12" t="s">
        <v>11</v>
      </c>
      <c r="C41" s="16"/>
      <c r="D41" s="58">
        <v>10</v>
      </c>
      <c r="E41" s="215">
        <v>0</v>
      </c>
      <c r="F41" s="214">
        <v>0</v>
      </c>
      <c r="G41" s="217">
        <v>0</v>
      </c>
      <c r="H41" s="212">
        <v>0</v>
      </c>
    </row>
    <row r="42" spans="1:8">
      <c r="A42" s="4"/>
      <c r="B42" s="12" t="s">
        <v>4</v>
      </c>
      <c r="C42" s="16"/>
      <c r="D42" s="58">
        <v>9</v>
      </c>
      <c r="E42" s="214">
        <v>0</v>
      </c>
      <c r="F42" s="214">
        <v>0</v>
      </c>
      <c r="G42" s="217">
        <v>0</v>
      </c>
      <c r="H42" s="212">
        <v>0</v>
      </c>
    </row>
    <row r="43" spans="1:8">
      <c r="A43" s="4"/>
      <c r="B43" s="12" t="s">
        <v>3</v>
      </c>
      <c r="C43" s="16" t="s">
        <v>5</v>
      </c>
      <c r="D43" s="58">
        <v>8</v>
      </c>
      <c r="E43" s="215">
        <v>0</v>
      </c>
      <c r="F43" s="214">
        <v>0</v>
      </c>
      <c r="G43" s="217">
        <v>0</v>
      </c>
      <c r="H43" s="212">
        <v>0</v>
      </c>
    </row>
    <row r="44" spans="1:8">
      <c r="A44" s="4"/>
      <c r="B44" s="12" t="s">
        <v>4</v>
      </c>
      <c r="C44" s="16"/>
      <c r="D44" s="58">
        <v>7</v>
      </c>
      <c r="E44" s="215">
        <v>0</v>
      </c>
      <c r="F44" s="214">
        <v>0</v>
      </c>
      <c r="G44" s="217">
        <v>0</v>
      </c>
      <c r="H44" s="212">
        <v>0</v>
      </c>
    </row>
    <row r="45" spans="1:8">
      <c r="A45" s="4"/>
      <c r="B45" s="12" t="s">
        <v>1</v>
      </c>
      <c r="C45" s="16"/>
      <c r="D45" s="58">
        <v>6</v>
      </c>
      <c r="E45" s="215">
        <v>0</v>
      </c>
      <c r="F45" s="214">
        <v>0</v>
      </c>
      <c r="G45" s="217">
        <v>0</v>
      </c>
      <c r="H45" s="212">
        <v>0</v>
      </c>
    </row>
    <row r="46" spans="1:8">
      <c r="A46" s="4"/>
      <c r="B46" s="12" t="s">
        <v>12</v>
      </c>
      <c r="C46" s="9"/>
      <c r="D46" s="58">
        <v>5</v>
      </c>
      <c r="E46" s="215">
        <v>0</v>
      </c>
      <c r="F46" s="214">
        <v>0</v>
      </c>
      <c r="G46" s="217">
        <v>0</v>
      </c>
      <c r="H46" s="212">
        <v>0</v>
      </c>
    </row>
    <row r="47" spans="1:8">
      <c r="A47" s="4"/>
      <c r="B47" s="12"/>
      <c r="C47" s="16"/>
      <c r="D47" s="58">
        <v>4</v>
      </c>
      <c r="E47" s="215">
        <v>0</v>
      </c>
      <c r="F47" s="214">
        <v>0</v>
      </c>
      <c r="G47" s="217">
        <v>0</v>
      </c>
      <c r="H47" s="212">
        <v>0</v>
      </c>
    </row>
    <row r="48" spans="1:8">
      <c r="A48" s="4"/>
      <c r="B48" s="12"/>
      <c r="C48" s="16" t="s">
        <v>1</v>
      </c>
      <c r="D48" s="58">
        <v>3</v>
      </c>
      <c r="E48" s="215">
        <v>0</v>
      </c>
      <c r="F48" s="214">
        <v>0</v>
      </c>
      <c r="G48" s="217">
        <v>0</v>
      </c>
      <c r="H48" s="212">
        <v>0</v>
      </c>
    </row>
    <row r="49" spans="1:8">
      <c r="A49" s="4"/>
      <c r="B49" s="12"/>
      <c r="C49" s="16"/>
      <c r="D49" s="58">
        <v>2</v>
      </c>
      <c r="E49" s="215">
        <v>0</v>
      </c>
      <c r="F49" s="214">
        <v>0</v>
      </c>
      <c r="G49" s="217">
        <v>0</v>
      </c>
      <c r="H49" s="212">
        <v>0</v>
      </c>
    </row>
    <row r="50" spans="1:8">
      <c r="A50" s="4"/>
      <c r="B50" s="15"/>
      <c r="C50" s="16"/>
      <c r="D50" s="9">
        <v>1</v>
      </c>
      <c r="E50" s="215">
        <v>0</v>
      </c>
      <c r="F50" s="214">
        <v>0</v>
      </c>
      <c r="G50" s="216">
        <v>0</v>
      </c>
      <c r="H50" s="212">
        <v>0</v>
      </c>
    </row>
    <row r="51" spans="1:8" ht="12.75" customHeight="1">
      <c r="B51" s="158" t="s">
        <v>16</v>
      </c>
      <c r="C51" s="158"/>
      <c r="D51" s="158"/>
      <c r="E51" s="212">
        <v>0</v>
      </c>
      <c r="F51" s="212">
        <v>0</v>
      </c>
      <c r="G51" s="212">
        <v>0</v>
      </c>
      <c r="H51" s="212">
        <v>0</v>
      </c>
    </row>
    <row r="52" spans="1:8" ht="12.75" customHeight="1">
      <c r="B52" s="153" t="s">
        <v>17</v>
      </c>
      <c r="C52" s="153"/>
      <c r="D52" s="153"/>
      <c r="E52" s="211">
        <v>1886</v>
      </c>
      <c r="F52" s="211">
        <v>181</v>
      </c>
      <c r="G52" s="211">
        <v>12</v>
      </c>
      <c r="H52" s="211">
        <v>2079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23" t="s">
        <v>22</v>
      </c>
      <c r="C1" s="24"/>
      <c r="D1" s="24"/>
      <c r="E1" s="24"/>
      <c r="F1" s="24"/>
      <c r="G1" s="24"/>
      <c r="H1" s="24"/>
    </row>
    <row r="2" spans="1:8">
      <c r="B2" s="23" t="s">
        <v>24</v>
      </c>
      <c r="C2" s="187" t="s">
        <v>62</v>
      </c>
      <c r="D2" s="187"/>
      <c r="E2" s="187"/>
      <c r="F2" s="187"/>
      <c r="G2" s="187"/>
      <c r="H2" s="24"/>
    </row>
    <row r="3" spans="1:8">
      <c r="B3" s="23" t="s">
        <v>23</v>
      </c>
      <c r="C3" s="187" t="s">
        <v>63</v>
      </c>
      <c r="D3" s="187"/>
      <c r="E3" s="187"/>
      <c r="F3" s="187"/>
      <c r="G3" s="187"/>
      <c r="H3" s="24"/>
    </row>
    <row r="4" spans="1:8">
      <c r="B4" s="24" t="s">
        <v>25</v>
      </c>
      <c r="C4" s="24"/>
      <c r="D4" s="199">
        <v>42613</v>
      </c>
      <c r="E4" s="24"/>
      <c r="F4" s="24"/>
      <c r="G4" s="24"/>
      <c r="H4" s="24"/>
    </row>
    <row r="5" spans="1:8">
      <c r="B5" s="168" t="s">
        <v>32</v>
      </c>
      <c r="C5" s="168"/>
      <c r="D5" s="168"/>
      <c r="E5" s="168"/>
      <c r="F5" s="168"/>
      <c r="G5" s="168"/>
      <c r="H5" s="168"/>
    </row>
    <row r="6" spans="1:8">
      <c r="B6" s="25"/>
      <c r="C6" s="24"/>
      <c r="D6" s="24"/>
      <c r="E6" s="24"/>
      <c r="F6" s="24"/>
      <c r="G6" s="24"/>
      <c r="H6" s="24"/>
    </row>
    <row r="7" spans="1:8">
      <c r="B7" s="26" t="s">
        <v>29</v>
      </c>
      <c r="C7" s="24"/>
      <c r="D7" s="24"/>
      <c r="E7" s="24"/>
      <c r="F7" s="24"/>
      <c r="G7" s="24"/>
      <c r="H7" s="24"/>
    </row>
    <row r="8" spans="1:8" ht="12.75" customHeight="1">
      <c r="B8" s="181" t="s">
        <v>30</v>
      </c>
      <c r="C8" s="181"/>
      <c r="D8" s="181"/>
      <c r="E8" s="181" t="s">
        <v>18</v>
      </c>
      <c r="F8" s="181"/>
      <c r="G8" s="181"/>
      <c r="H8" s="181"/>
    </row>
    <row r="9" spans="1:8" ht="24">
      <c r="B9" s="181"/>
      <c r="C9" s="181"/>
      <c r="D9" s="181"/>
      <c r="E9" s="102" t="s">
        <v>19</v>
      </c>
      <c r="F9" s="102" t="s">
        <v>26</v>
      </c>
      <c r="G9" s="102" t="s">
        <v>20</v>
      </c>
      <c r="H9" s="102" t="s">
        <v>13</v>
      </c>
    </row>
    <row r="10" spans="1:8">
      <c r="A10" s="4"/>
      <c r="B10" s="103"/>
      <c r="C10" s="46"/>
      <c r="D10" s="104">
        <v>13</v>
      </c>
      <c r="E10" s="200">
        <v>141</v>
      </c>
      <c r="F10" s="200">
        <v>3</v>
      </c>
      <c r="G10" s="200">
        <v>1</v>
      </c>
      <c r="H10" s="201">
        <v>145</v>
      </c>
    </row>
    <row r="11" spans="1:8">
      <c r="A11" s="4"/>
      <c r="B11" s="48" t="s">
        <v>1</v>
      </c>
      <c r="C11" s="46" t="s">
        <v>0</v>
      </c>
      <c r="D11" s="104">
        <v>12</v>
      </c>
      <c r="E11" s="200">
        <v>6</v>
      </c>
      <c r="F11" s="200"/>
      <c r="G11" s="200"/>
      <c r="H11" s="201">
        <v>6</v>
      </c>
    </row>
    <row r="12" spans="1:8">
      <c r="A12" s="4"/>
      <c r="B12" s="48" t="s">
        <v>2</v>
      </c>
      <c r="C12" s="46"/>
      <c r="D12" s="104">
        <v>11</v>
      </c>
      <c r="E12" s="200">
        <v>17</v>
      </c>
      <c r="F12" s="200"/>
      <c r="G12" s="200"/>
      <c r="H12" s="201">
        <v>17</v>
      </c>
    </row>
    <row r="13" spans="1:8">
      <c r="A13" s="4"/>
      <c r="B13" s="48" t="s">
        <v>1</v>
      </c>
      <c r="C13" s="105"/>
      <c r="D13" s="104">
        <v>10</v>
      </c>
      <c r="E13" s="200">
        <v>12</v>
      </c>
      <c r="F13" s="200"/>
      <c r="G13" s="200"/>
      <c r="H13" s="201">
        <v>12</v>
      </c>
    </row>
    <row r="14" spans="1:8">
      <c r="A14" s="4"/>
      <c r="B14" s="48" t="s">
        <v>3</v>
      </c>
      <c r="C14" s="46"/>
      <c r="D14" s="104">
        <v>9</v>
      </c>
      <c r="E14" s="200">
        <v>5</v>
      </c>
      <c r="F14" s="200"/>
      <c r="G14" s="200"/>
      <c r="H14" s="201">
        <v>5</v>
      </c>
    </row>
    <row r="15" spans="1:8">
      <c r="A15" s="4"/>
      <c r="B15" s="48" t="s">
        <v>4</v>
      </c>
      <c r="C15" s="46" t="s">
        <v>5</v>
      </c>
      <c r="D15" s="104">
        <v>8</v>
      </c>
      <c r="E15" s="200">
        <v>3</v>
      </c>
      <c r="F15" s="200"/>
      <c r="G15" s="200"/>
      <c r="H15" s="201">
        <v>3</v>
      </c>
    </row>
    <row r="16" spans="1:8">
      <c r="A16" s="4"/>
      <c r="B16" s="48" t="s">
        <v>6</v>
      </c>
      <c r="C16" s="46"/>
      <c r="D16" s="104">
        <v>7</v>
      </c>
      <c r="E16" s="200">
        <v>59</v>
      </c>
      <c r="F16" s="200">
        <v>1</v>
      </c>
      <c r="G16" s="200"/>
      <c r="H16" s="201">
        <v>60</v>
      </c>
    </row>
    <row r="17" spans="1:8">
      <c r="A17" s="4"/>
      <c r="B17" s="48" t="s">
        <v>7</v>
      </c>
      <c r="C17" s="46"/>
      <c r="D17" s="104">
        <v>6</v>
      </c>
      <c r="E17" s="200">
        <v>65</v>
      </c>
      <c r="F17" s="200">
        <v>2</v>
      </c>
      <c r="G17" s="200"/>
      <c r="H17" s="201">
        <v>67</v>
      </c>
    </row>
    <row r="18" spans="1:8">
      <c r="A18" s="4"/>
      <c r="B18" s="48" t="s">
        <v>1</v>
      </c>
      <c r="C18" s="105"/>
      <c r="D18" s="104">
        <v>5</v>
      </c>
      <c r="E18" s="200">
        <v>36</v>
      </c>
      <c r="F18" s="200">
        <v>4</v>
      </c>
      <c r="G18" s="200">
        <v>1</v>
      </c>
      <c r="H18" s="201">
        <v>41</v>
      </c>
    </row>
    <row r="19" spans="1:8">
      <c r="A19" s="4"/>
      <c r="B19" s="48"/>
      <c r="C19" s="46"/>
      <c r="D19" s="104">
        <v>4</v>
      </c>
      <c r="E19" s="200">
        <v>142</v>
      </c>
      <c r="F19" s="200">
        <v>18</v>
      </c>
      <c r="G19" s="200">
        <v>1</v>
      </c>
      <c r="H19" s="201">
        <v>161</v>
      </c>
    </row>
    <row r="20" spans="1:8">
      <c r="A20" s="4"/>
      <c r="B20" s="48"/>
      <c r="C20" s="46" t="s">
        <v>1</v>
      </c>
      <c r="D20" s="104">
        <v>3</v>
      </c>
      <c r="E20" s="200">
        <v>15</v>
      </c>
      <c r="F20" s="200">
        <v>7</v>
      </c>
      <c r="G20" s="200">
        <v>1</v>
      </c>
      <c r="H20" s="201">
        <v>23</v>
      </c>
    </row>
    <row r="21" spans="1:8">
      <c r="A21" s="4"/>
      <c r="B21" s="48"/>
      <c r="C21" s="46"/>
      <c r="D21" s="104">
        <v>2</v>
      </c>
      <c r="E21" s="200">
        <v>12</v>
      </c>
      <c r="F21" s="200">
        <v>4</v>
      </c>
      <c r="G21" s="200"/>
      <c r="H21" s="201">
        <v>16</v>
      </c>
    </row>
    <row r="22" spans="1:8">
      <c r="A22" s="4"/>
      <c r="B22" s="50"/>
      <c r="C22" s="106"/>
      <c r="D22" s="103">
        <v>1</v>
      </c>
      <c r="E22" s="200">
        <v>137</v>
      </c>
      <c r="F22" s="200">
        <v>14</v>
      </c>
      <c r="G22" s="200"/>
      <c r="H22" s="201">
        <v>151</v>
      </c>
    </row>
    <row r="23" spans="1:8" ht="12.75" customHeight="1">
      <c r="A23" s="4"/>
      <c r="B23" s="182" t="s">
        <v>14</v>
      </c>
      <c r="C23" s="182"/>
      <c r="D23" s="182"/>
      <c r="E23" s="201">
        <v>650</v>
      </c>
      <c r="F23" s="201">
        <v>53</v>
      </c>
      <c r="G23" s="201">
        <v>4</v>
      </c>
      <c r="H23" s="201">
        <v>707</v>
      </c>
    </row>
    <row r="24" spans="1:8">
      <c r="A24" s="4"/>
      <c r="B24" s="103"/>
      <c r="C24" s="107"/>
      <c r="D24" s="104">
        <v>13</v>
      </c>
      <c r="E24" s="200">
        <v>252</v>
      </c>
      <c r="F24" s="200">
        <v>5</v>
      </c>
      <c r="G24" s="200">
        <v>1</v>
      </c>
      <c r="H24" s="201">
        <v>258</v>
      </c>
    </row>
    <row r="25" spans="1:8">
      <c r="A25" s="4"/>
      <c r="B25" s="48"/>
      <c r="C25" s="53" t="s">
        <v>0</v>
      </c>
      <c r="D25" s="104">
        <v>12</v>
      </c>
      <c r="E25" s="200">
        <v>10</v>
      </c>
      <c r="F25" s="200"/>
      <c r="G25" s="200"/>
      <c r="H25" s="201">
        <v>10</v>
      </c>
    </row>
    <row r="26" spans="1:8">
      <c r="A26" s="4"/>
      <c r="B26" s="48" t="s">
        <v>7</v>
      </c>
      <c r="C26" s="53"/>
      <c r="D26" s="104">
        <v>11</v>
      </c>
      <c r="E26" s="200">
        <v>28</v>
      </c>
      <c r="F26" s="200">
        <v>3</v>
      </c>
      <c r="G26" s="200"/>
      <c r="H26" s="201">
        <v>31</v>
      </c>
    </row>
    <row r="27" spans="1:8">
      <c r="A27" s="4"/>
      <c r="B27" s="48" t="s">
        <v>8</v>
      </c>
      <c r="C27" s="107"/>
      <c r="D27" s="104">
        <v>10</v>
      </c>
      <c r="E27" s="200">
        <v>13</v>
      </c>
      <c r="F27" s="200">
        <v>1</v>
      </c>
      <c r="G27" s="200"/>
      <c r="H27" s="201">
        <v>14</v>
      </c>
    </row>
    <row r="28" spans="1:8">
      <c r="A28" s="4"/>
      <c r="B28" s="48" t="s">
        <v>0</v>
      </c>
      <c r="C28" s="53"/>
      <c r="D28" s="104">
        <v>9</v>
      </c>
      <c r="E28" s="200">
        <v>8</v>
      </c>
      <c r="F28" s="200"/>
      <c r="G28" s="200"/>
      <c r="H28" s="201">
        <v>8</v>
      </c>
    </row>
    <row r="29" spans="1:8">
      <c r="A29" s="4"/>
      <c r="B29" s="48" t="s">
        <v>2</v>
      </c>
      <c r="C29" s="53" t="s">
        <v>5</v>
      </c>
      <c r="D29" s="104">
        <v>8</v>
      </c>
      <c r="E29" s="200">
        <v>4</v>
      </c>
      <c r="F29" s="200">
        <v>1</v>
      </c>
      <c r="G29" s="200"/>
      <c r="H29" s="201">
        <v>5</v>
      </c>
    </row>
    <row r="30" spans="1:8">
      <c r="A30" s="4"/>
      <c r="B30" s="48" t="s">
        <v>4</v>
      </c>
      <c r="C30" s="53"/>
      <c r="D30" s="104">
        <v>7</v>
      </c>
      <c r="E30" s="200">
        <v>37</v>
      </c>
      <c r="F30" s="200">
        <v>2</v>
      </c>
      <c r="G30" s="200">
        <v>1</v>
      </c>
      <c r="H30" s="201">
        <v>40</v>
      </c>
    </row>
    <row r="31" spans="1:8">
      <c r="A31" s="4"/>
      <c r="B31" s="48" t="s">
        <v>0</v>
      </c>
      <c r="C31" s="53"/>
      <c r="D31" s="104">
        <v>6</v>
      </c>
      <c r="E31" s="200">
        <v>42</v>
      </c>
      <c r="F31" s="200">
        <v>2</v>
      </c>
      <c r="G31" s="200"/>
      <c r="H31" s="201">
        <v>44</v>
      </c>
    </row>
    <row r="32" spans="1:8">
      <c r="A32" s="4"/>
      <c r="B32" s="48" t="s">
        <v>9</v>
      </c>
      <c r="C32" s="107"/>
      <c r="D32" s="104">
        <v>5</v>
      </c>
      <c r="E32" s="200">
        <v>20</v>
      </c>
      <c r="F32" s="200"/>
      <c r="G32" s="200">
        <v>2</v>
      </c>
      <c r="H32" s="201">
        <v>22</v>
      </c>
    </row>
    <row r="33" spans="1:8">
      <c r="A33" s="4"/>
      <c r="B33" s="48"/>
      <c r="C33" s="53"/>
      <c r="D33" s="104">
        <v>4</v>
      </c>
      <c r="E33" s="200">
        <v>58</v>
      </c>
      <c r="F33" s="200">
        <v>9</v>
      </c>
      <c r="G33" s="200">
        <v>1</v>
      </c>
      <c r="H33" s="201">
        <v>68</v>
      </c>
    </row>
    <row r="34" spans="1:8">
      <c r="A34" s="4"/>
      <c r="B34" s="48"/>
      <c r="C34" s="53" t="s">
        <v>1</v>
      </c>
      <c r="D34" s="104">
        <v>3</v>
      </c>
      <c r="E34" s="200">
        <v>19</v>
      </c>
      <c r="F34" s="200">
        <v>4</v>
      </c>
      <c r="G34" s="200"/>
      <c r="H34" s="201">
        <v>23</v>
      </c>
    </row>
    <row r="35" spans="1:8">
      <c r="A35" s="4"/>
      <c r="B35" s="48"/>
      <c r="C35" s="53"/>
      <c r="D35" s="104">
        <v>2</v>
      </c>
      <c r="E35" s="200">
        <v>18</v>
      </c>
      <c r="F35" s="200">
        <v>1</v>
      </c>
      <c r="G35" s="200"/>
      <c r="H35" s="201">
        <v>19</v>
      </c>
    </row>
    <row r="36" spans="1:8">
      <c r="A36" s="4"/>
      <c r="B36" s="50"/>
      <c r="C36" s="108"/>
      <c r="D36" s="103">
        <v>1</v>
      </c>
      <c r="E36" s="200">
        <v>63</v>
      </c>
      <c r="F36" s="200">
        <v>3</v>
      </c>
      <c r="G36" s="200"/>
      <c r="H36" s="201">
        <v>66</v>
      </c>
    </row>
    <row r="37" spans="1:8" ht="12.75" customHeight="1">
      <c r="A37" s="4"/>
      <c r="B37" s="182" t="s">
        <v>15</v>
      </c>
      <c r="C37" s="182"/>
      <c r="D37" s="182"/>
      <c r="E37" s="201">
        <v>572</v>
      </c>
      <c r="F37" s="201">
        <v>31</v>
      </c>
      <c r="G37" s="201">
        <v>5</v>
      </c>
      <c r="H37" s="201">
        <v>608</v>
      </c>
    </row>
    <row r="38" spans="1:8">
      <c r="A38" s="4"/>
      <c r="B38" s="103"/>
      <c r="C38" s="103"/>
      <c r="D38" s="104">
        <v>13</v>
      </c>
      <c r="E38" s="200">
        <v>3</v>
      </c>
      <c r="F38" s="200"/>
      <c r="G38" s="200"/>
      <c r="H38" s="201">
        <v>3</v>
      </c>
    </row>
    <row r="39" spans="1:8">
      <c r="A39" s="4"/>
      <c r="B39" s="48" t="s">
        <v>1</v>
      </c>
      <c r="C39" s="53" t="s">
        <v>0</v>
      </c>
      <c r="D39" s="104">
        <v>12</v>
      </c>
      <c r="E39" s="200"/>
      <c r="F39" s="200"/>
      <c r="G39" s="200"/>
      <c r="H39" s="201">
        <v>0</v>
      </c>
    </row>
    <row r="40" spans="1:8">
      <c r="A40" s="4"/>
      <c r="B40" s="48" t="s">
        <v>10</v>
      </c>
      <c r="C40" s="50"/>
      <c r="D40" s="104">
        <v>11</v>
      </c>
      <c r="E40" s="200"/>
      <c r="F40" s="200"/>
      <c r="G40" s="200"/>
      <c r="H40" s="201">
        <v>0</v>
      </c>
    </row>
    <row r="41" spans="1:8">
      <c r="A41" s="4"/>
      <c r="B41" s="48" t="s">
        <v>11</v>
      </c>
      <c r="C41" s="53"/>
      <c r="D41" s="104">
        <v>10</v>
      </c>
      <c r="E41" s="200"/>
      <c r="F41" s="200"/>
      <c r="G41" s="200"/>
      <c r="H41" s="201">
        <v>0</v>
      </c>
    </row>
    <row r="42" spans="1:8">
      <c r="A42" s="4"/>
      <c r="B42" s="48" t="s">
        <v>4</v>
      </c>
      <c r="C42" s="53"/>
      <c r="D42" s="104">
        <v>9</v>
      </c>
      <c r="E42" s="200"/>
      <c r="F42" s="200"/>
      <c r="G42" s="200"/>
      <c r="H42" s="201">
        <v>0</v>
      </c>
    </row>
    <row r="43" spans="1:8">
      <c r="A43" s="4"/>
      <c r="B43" s="48" t="s">
        <v>3</v>
      </c>
      <c r="C43" s="53" t="s">
        <v>5</v>
      </c>
      <c r="D43" s="104">
        <v>8</v>
      </c>
      <c r="E43" s="200"/>
      <c r="F43" s="200"/>
      <c r="G43" s="200"/>
      <c r="H43" s="201">
        <v>0</v>
      </c>
    </row>
    <row r="44" spans="1:8">
      <c r="A44" s="4"/>
      <c r="B44" s="48" t="s">
        <v>4</v>
      </c>
      <c r="C44" s="53"/>
      <c r="D44" s="104">
        <v>7</v>
      </c>
      <c r="E44" s="200"/>
      <c r="F44" s="200"/>
      <c r="G44" s="200"/>
      <c r="H44" s="201">
        <v>0</v>
      </c>
    </row>
    <row r="45" spans="1:8">
      <c r="A45" s="4"/>
      <c r="B45" s="48" t="s">
        <v>1</v>
      </c>
      <c r="C45" s="53"/>
      <c r="D45" s="104">
        <v>6</v>
      </c>
      <c r="E45" s="200"/>
      <c r="F45" s="200"/>
      <c r="G45" s="200"/>
      <c r="H45" s="201">
        <v>0</v>
      </c>
    </row>
    <row r="46" spans="1:8">
      <c r="A46" s="4"/>
      <c r="B46" s="48" t="s">
        <v>12</v>
      </c>
      <c r="C46" s="103"/>
      <c r="D46" s="104">
        <v>5</v>
      </c>
      <c r="E46" s="200"/>
      <c r="F46" s="200"/>
      <c r="G46" s="200"/>
      <c r="H46" s="201">
        <v>0</v>
      </c>
    </row>
    <row r="47" spans="1:8">
      <c r="A47" s="4"/>
      <c r="B47" s="48"/>
      <c r="C47" s="53"/>
      <c r="D47" s="104">
        <v>4</v>
      </c>
      <c r="E47" s="200"/>
      <c r="F47" s="200"/>
      <c r="G47" s="200"/>
      <c r="H47" s="201">
        <v>0</v>
      </c>
    </row>
    <row r="48" spans="1:8">
      <c r="A48" s="4"/>
      <c r="B48" s="48"/>
      <c r="C48" s="53" t="s">
        <v>1</v>
      </c>
      <c r="D48" s="104">
        <v>3</v>
      </c>
      <c r="E48" s="200"/>
      <c r="F48" s="200"/>
      <c r="G48" s="200"/>
      <c r="H48" s="201">
        <v>0</v>
      </c>
    </row>
    <row r="49" spans="1:8">
      <c r="A49" s="4"/>
      <c r="B49" s="48"/>
      <c r="C49" s="53"/>
      <c r="D49" s="104">
        <v>2</v>
      </c>
      <c r="E49" s="200"/>
      <c r="F49" s="200"/>
      <c r="G49" s="200"/>
      <c r="H49" s="201">
        <v>0</v>
      </c>
    </row>
    <row r="50" spans="1:8">
      <c r="A50" s="4"/>
      <c r="B50" s="50"/>
      <c r="C50" s="53"/>
      <c r="D50" s="103">
        <v>1</v>
      </c>
      <c r="E50" s="200"/>
      <c r="F50" s="200"/>
      <c r="G50" s="200"/>
      <c r="H50" s="201">
        <v>0</v>
      </c>
    </row>
    <row r="51" spans="1:8" ht="12.75" customHeight="1">
      <c r="B51" s="182" t="s">
        <v>16</v>
      </c>
      <c r="C51" s="182"/>
      <c r="D51" s="182"/>
      <c r="E51" s="201">
        <v>3</v>
      </c>
      <c r="F51" s="201">
        <v>0</v>
      </c>
      <c r="G51" s="201">
        <v>0</v>
      </c>
      <c r="H51" s="201">
        <v>3</v>
      </c>
    </row>
    <row r="52" spans="1:8" ht="12.75" customHeight="1">
      <c r="B52" s="180" t="s">
        <v>17</v>
      </c>
      <c r="C52" s="180"/>
      <c r="D52" s="180"/>
      <c r="E52" s="202">
        <v>1225</v>
      </c>
      <c r="F52" s="202">
        <v>84</v>
      </c>
      <c r="G52" s="202">
        <v>9</v>
      </c>
      <c r="H52" s="202">
        <v>1318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71" t="s">
        <v>64</v>
      </c>
      <c r="D2" s="171"/>
      <c r="E2" s="171"/>
      <c r="F2" s="171"/>
      <c r="G2" s="171"/>
      <c r="H2" s="6"/>
    </row>
    <row r="3" spans="1:8">
      <c r="B3" s="5" t="s">
        <v>23</v>
      </c>
      <c r="C3" s="171" t="s">
        <v>47</v>
      </c>
      <c r="D3" s="171"/>
      <c r="E3" s="171"/>
      <c r="F3" s="171"/>
      <c r="G3" s="171"/>
      <c r="H3" s="6"/>
    </row>
    <row r="4" spans="1:8">
      <c r="B4" s="6" t="s">
        <v>25</v>
      </c>
      <c r="C4" s="6"/>
      <c r="D4" s="230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73" t="s">
        <v>30</v>
      </c>
      <c r="C8" s="173"/>
      <c r="D8" s="173"/>
      <c r="E8" s="173" t="s">
        <v>18</v>
      </c>
      <c r="F8" s="173"/>
      <c r="G8" s="173"/>
      <c r="H8" s="173"/>
    </row>
    <row r="9" spans="1:8" ht="24">
      <c r="B9" s="173"/>
      <c r="C9" s="173"/>
      <c r="D9" s="173"/>
      <c r="E9" s="59" t="s">
        <v>19</v>
      </c>
      <c r="F9" s="59" t="s">
        <v>26</v>
      </c>
      <c r="G9" s="59" t="s">
        <v>20</v>
      </c>
      <c r="H9" s="59" t="s">
        <v>13</v>
      </c>
    </row>
    <row r="10" spans="1:8">
      <c r="A10" s="4"/>
      <c r="B10" s="28"/>
      <c r="C10" s="29"/>
      <c r="D10" s="60">
        <v>13</v>
      </c>
      <c r="E10" s="282">
        <v>79</v>
      </c>
      <c r="F10" s="282">
        <v>1</v>
      </c>
      <c r="G10" s="282">
        <v>8</v>
      </c>
      <c r="H10" s="284">
        <v>88</v>
      </c>
    </row>
    <row r="11" spans="1:8">
      <c r="A11" s="4"/>
      <c r="B11" s="30" t="s">
        <v>1</v>
      </c>
      <c r="C11" s="29" t="s">
        <v>0</v>
      </c>
      <c r="D11" s="60">
        <v>12</v>
      </c>
      <c r="E11" s="282">
        <v>5</v>
      </c>
      <c r="F11" s="282">
        <v>0</v>
      </c>
      <c r="G11" s="282">
        <v>2</v>
      </c>
      <c r="H11" s="284">
        <v>7</v>
      </c>
    </row>
    <row r="12" spans="1:8">
      <c r="A12" s="4"/>
      <c r="B12" s="30" t="s">
        <v>2</v>
      </c>
      <c r="C12" s="29"/>
      <c r="D12" s="60">
        <v>11</v>
      </c>
      <c r="E12" s="282">
        <v>13</v>
      </c>
      <c r="F12" s="282">
        <v>1</v>
      </c>
      <c r="G12" s="282">
        <v>1</v>
      </c>
      <c r="H12" s="284">
        <v>15</v>
      </c>
    </row>
    <row r="13" spans="1:8">
      <c r="A13" s="4"/>
      <c r="B13" s="30" t="s">
        <v>1</v>
      </c>
      <c r="C13" s="31"/>
      <c r="D13" s="60">
        <v>10</v>
      </c>
      <c r="E13" s="282">
        <v>7</v>
      </c>
      <c r="F13" s="282">
        <v>0</v>
      </c>
      <c r="G13" s="282">
        <v>0</v>
      </c>
      <c r="H13" s="284">
        <v>7</v>
      </c>
    </row>
    <row r="14" spans="1:8">
      <c r="A14" s="4"/>
      <c r="B14" s="30" t="s">
        <v>3</v>
      </c>
      <c r="C14" s="29"/>
      <c r="D14" s="60">
        <v>9</v>
      </c>
      <c r="E14" s="282">
        <v>3</v>
      </c>
      <c r="F14" s="282">
        <v>0</v>
      </c>
      <c r="G14" s="282">
        <v>0</v>
      </c>
      <c r="H14" s="284">
        <v>3</v>
      </c>
    </row>
    <row r="15" spans="1:8">
      <c r="A15" s="4"/>
      <c r="B15" s="30" t="s">
        <v>4</v>
      </c>
      <c r="C15" s="29" t="s">
        <v>5</v>
      </c>
      <c r="D15" s="60">
        <v>8</v>
      </c>
      <c r="E15" s="282">
        <v>4</v>
      </c>
      <c r="F15" s="282">
        <v>0</v>
      </c>
      <c r="G15" s="282">
        <v>0</v>
      </c>
      <c r="H15" s="284">
        <v>4</v>
      </c>
    </row>
    <row r="16" spans="1:8">
      <c r="A16" s="4"/>
      <c r="B16" s="30" t="s">
        <v>6</v>
      </c>
      <c r="C16" s="29"/>
      <c r="D16" s="60">
        <v>7</v>
      </c>
      <c r="E16" s="282">
        <v>14</v>
      </c>
      <c r="F16" s="282">
        <v>0</v>
      </c>
      <c r="G16" s="282">
        <v>3</v>
      </c>
      <c r="H16" s="284">
        <v>17</v>
      </c>
    </row>
    <row r="17" spans="1:8">
      <c r="A17" s="4"/>
      <c r="B17" s="30" t="s">
        <v>7</v>
      </c>
      <c r="C17" s="29"/>
      <c r="D17" s="60">
        <v>6</v>
      </c>
      <c r="E17" s="282">
        <v>5</v>
      </c>
      <c r="F17" s="282">
        <v>0</v>
      </c>
      <c r="G17" s="282">
        <v>1</v>
      </c>
      <c r="H17" s="284">
        <v>6</v>
      </c>
    </row>
    <row r="18" spans="1:8">
      <c r="A18" s="4"/>
      <c r="B18" s="30" t="s">
        <v>1</v>
      </c>
      <c r="C18" s="31"/>
      <c r="D18" s="60">
        <v>5</v>
      </c>
      <c r="E18" s="282">
        <v>15</v>
      </c>
      <c r="F18" s="282">
        <v>0</v>
      </c>
      <c r="G18" s="282">
        <v>7</v>
      </c>
      <c r="H18" s="284">
        <v>22</v>
      </c>
    </row>
    <row r="19" spans="1:8">
      <c r="A19" s="4"/>
      <c r="B19" s="30"/>
      <c r="C19" s="29"/>
      <c r="D19" s="60">
        <v>4</v>
      </c>
      <c r="E19" s="282">
        <v>7</v>
      </c>
      <c r="F19" s="282">
        <v>0</v>
      </c>
      <c r="G19" s="282">
        <v>5</v>
      </c>
      <c r="H19" s="284">
        <v>12</v>
      </c>
    </row>
    <row r="20" spans="1:8">
      <c r="A20" s="4"/>
      <c r="B20" s="30"/>
      <c r="C20" s="29" t="s">
        <v>1</v>
      </c>
      <c r="D20" s="60">
        <v>3</v>
      </c>
      <c r="E20" s="282">
        <v>4</v>
      </c>
      <c r="F20" s="282">
        <v>1</v>
      </c>
      <c r="G20" s="282">
        <v>0</v>
      </c>
      <c r="H20" s="284">
        <v>5</v>
      </c>
    </row>
    <row r="21" spans="1:8">
      <c r="A21" s="4"/>
      <c r="B21" s="30"/>
      <c r="C21" s="29"/>
      <c r="D21" s="60">
        <v>2</v>
      </c>
      <c r="E21" s="282">
        <v>4</v>
      </c>
      <c r="F21" s="282">
        <v>0</v>
      </c>
      <c r="G21" s="282">
        <v>0</v>
      </c>
      <c r="H21" s="284">
        <v>4</v>
      </c>
    </row>
    <row r="22" spans="1:8">
      <c r="A22" s="4"/>
      <c r="B22" s="32"/>
      <c r="C22" s="33"/>
      <c r="D22" s="28">
        <v>1</v>
      </c>
      <c r="E22" s="282">
        <v>3</v>
      </c>
      <c r="F22" s="282">
        <v>0</v>
      </c>
      <c r="G22" s="282">
        <v>1</v>
      </c>
      <c r="H22" s="284">
        <v>4</v>
      </c>
    </row>
    <row r="23" spans="1:8" ht="12.75" customHeight="1">
      <c r="A23" s="4"/>
      <c r="B23" s="174" t="s">
        <v>14</v>
      </c>
      <c r="C23" s="175"/>
      <c r="D23" s="176"/>
      <c r="E23" s="284">
        <v>163</v>
      </c>
      <c r="F23" s="284">
        <v>3</v>
      </c>
      <c r="G23" s="284">
        <v>28</v>
      </c>
      <c r="H23" s="284">
        <v>194</v>
      </c>
    </row>
    <row r="24" spans="1:8">
      <c r="A24" s="4"/>
      <c r="B24" s="28"/>
      <c r="C24" s="34"/>
      <c r="D24" s="60">
        <v>13</v>
      </c>
      <c r="E24" s="282">
        <v>193</v>
      </c>
      <c r="F24" s="282">
        <v>4</v>
      </c>
      <c r="G24" s="282">
        <v>12</v>
      </c>
      <c r="H24" s="284">
        <v>209</v>
      </c>
    </row>
    <row r="25" spans="1:8">
      <c r="A25" s="4"/>
      <c r="B25" s="30"/>
      <c r="C25" s="35" t="s">
        <v>0</v>
      </c>
      <c r="D25" s="60">
        <v>12</v>
      </c>
      <c r="E25" s="282">
        <v>11</v>
      </c>
      <c r="F25" s="282">
        <v>0</v>
      </c>
      <c r="G25" s="282">
        <v>1</v>
      </c>
      <c r="H25" s="284">
        <v>12</v>
      </c>
    </row>
    <row r="26" spans="1:8">
      <c r="A26" s="4"/>
      <c r="B26" s="30" t="s">
        <v>7</v>
      </c>
      <c r="C26" s="35"/>
      <c r="D26" s="60">
        <v>11</v>
      </c>
      <c r="E26" s="282">
        <v>27</v>
      </c>
      <c r="F26" s="282">
        <v>0</v>
      </c>
      <c r="G26" s="282">
        <v>0</v>
      </c>
      <c r="H26" s="284">
        <v>27</v>
      </c>
    </row>
    <row r="27" spans="1:8">
      <c r="A27" s="4"/>
      <c r="B27" s="30" t="s">
        <v>8</v>
      </c>
      <c r="C27" s="34"/>
      <c r="D27" s="60">
        <v>10</v>
      </c>
      <c r="E27" s="282">
        <v>10</v>
      </c>
      <c r="F27" s="282">
        <v>0</v>
      </c>
      <c r="G27" s="282">
        <v>1</v>
      </c>
      <c r="H27" s="284">
        <v>11</v>
      </c>
    </row>
    <row r="28" spans="1:8">
      <c r="A28" s="4"/>
      <c r="B28" s="30" t="s">
        <v>0</v>
      </c>
      <c r="C28" s="35"/>
      <c r="D28" s="60">
        <v>9</v>
      </c>
      <c r="E28" s="282">
        <v>5</v>
      </c>
      <c r="F28" s="282">
        <v>0</v>
      </c>
      <c r="G28" s="282">
        <v>0</v>
      </c>
      <c r="H28" s="284">
        <v>5</v>
      </c>
    </row>
    <row r="29" spans="1:8">
      <c r="A29" s="4"/>
      <c r="B29" s="30" t="s">
        <v>2</v>
      </c>
      <c r="C29" s="35" t="s">
        <v>5</v>
      </c>
      <c r="D29" s="60">
        <v>8</v>
      </c>
      <c r="E29" s="282">
        <v>3</v>
      </c>
      <c r="F29" s="282">
        <v>0</v>
      </c>
      <c r="G29" s="282">
        <v>0</v>
      </c>
      <c r="H29" s="284">
        <v>3</v>
      </c>
    </row>
    <row r="30" spans="1:8">
      <c r="A30" s="4"/>
      <c r="B30" s="30" t="s">
        <v>4</v>
      </c>
      <c r="C30" s="35"/>
      <c r="D30" s="60">
        <v>7</v>
      </c>
      <c r="E30" s="282">
        <v>7</v>
      </c>
      <c r="F30" s="282">
        <v>0</v>
      </c>
      <c r="G30" s="282">
        <v>4</v>
      </c>
      <c r="H30" s="284">
        <v>11</v>
      </c>
    </row>
    <row r="31" spans="1:8">
      <c r="A31" s="4"/>
      <c r="B31" s="30" t="s">
        <v>0</v>
      </c>
      <c r="C31" s="35"/>
      <c r="D31" s="60">
        <v>6</v>
      </c>
      <c r="E31" s="282">
        <v>5</v>
      </c>
      <c r="F31" s="282">
        <v>0</v>
      </c>
      <c r="G31" s="282">
        <v>0</v>
      </c>
      <c r="H31" s="284">
        <v>5</v>
      </c>
    </row>
    <row r="32" spans="1:8">
      <c r="A32" s="4"/>
      <c r="B32" s="30" t="s">
        <v>9</v>
      </c>
      <c r="C32" s="34"/>
      <c r="D32" s="60">
        <v>5</v>
      </c>
      <c r="E32" s="282">
        <v>14</v>
      </c>
      <c r="F32" s="282">
        <v>0</v>
      </c>
      <c r="G32" s="282">
        <v>6</v>
      </c>
      <c r="H32" s="284">
        <v>20</v>
      </c>
    </row>
    <row r="33" spans="1:8">
      <c r="A33" s="4"/>
      <c r="B33" s="30"/>
      <c r="C33" s="35"/>
      <c r="D33" s="60">
        <v>4</v>
      </c>
      <c r="E33" s="282">
        <v>10</v>
      </c>
      <c r="F33" s="282">
        <v>0</v>
      </c>
      <c r="G33" s="282">
        <v>2</v>
      </c>
      <c r="H33" s="284">
        <v>12</v>
      </c>
    </row>
    <row r="34" spans="1:8">
      <c r="A34" s="4"/>
      <c r="B34" s="30"/>
      <c r="C34" s="35" t="s">
        <v>1</v>
      </c>
      <c r="D34" s="60">
        <v>3</v>
      </c>
      <c r="E34" s="282">
        <v>7</v>
      </c>
      <c r="F34" s="282">
        <v>0</v>
      </c>
      <c r="G34" s="282">
        <v>3</v>
      </c>
      <c r="H34" s="284">
        <v>10</v>
      </c>
    </row>
    <row r="35" spans="1:8">
      <c r="A35" s="4"/>
      <c r="B35" s="30"/>
      <c r="C35" s="35"/>
      <c r="D35" s="60">
        <v>2</v>
      </c>
      <c r="E35" s="282">
        <v>3</v>
      </c>
      <c r="F35" s="282">
        <v>0</v>
      </c>
      <c r="G35" s="282">
        <v>1</v>
      </c>
      <c r="H35" s="284">
        <v>4</v>
      </c>
    </row>
    <row r="36" spans="1:8">
      <c r="A36" s="4"/>
      <c r="B36" s="32"/>
      <c r="C36" s="36"/>
      <c r="D36" s="28">
        <v>1</v>
      </c>
      <c r="E36" s="282">
        <v>0</v>
      </c>
      <c r="F36" s="282">
        <v>0</v>
      </c>
      <c r="G36" s="282">
        <v>1</v>
      </c>
      <c r="H36" s="284">
        <v>1</v>
      </c>
    </row>
    <row r="37" spans="1:8" ht="12.75" customHeight="1">
      <c r="A37" s="4"/>
      <c r="B37" s="174" t="s">
        <v>15</v>
      </c>
      <c r="C37" s="175"/>
      <c r="D37" s="176"/>
      <c r="E37" s="284">
        <v>295</v>
      </c>
      <c r="F37" s="284">
        <v>4</v>
      </c>
      <c r="G37" s="284">
        <v>31</v>
      </c>
      <c r="H37" s="284">
        <v>330</v>
      </c>
    </row>
    <row r="38" spans="1:8">
      <c r="A38" s="4"/>
      <c r="B38" s="28"/>
      <c r="C38" s="28"/>
      <c r="D38" s="60">
        <v>13</v>
      </c>
      <c r="E38" s="282">
        <v>1</v>
      </c>
      <c r="F38" s="282">
        <v>0</v>
      </c>
      <c r="G38" s="282">
        <v>0</v>
      </c>
      <c r="H38" s="284">
        <v>1</v>
      </c>
    </row>
    <row r="39" spans="1:8">
      <c r="A39" s="4"/>
      <c r="B39" s="30" t="s">
        <v>1</v>
      </c>
      <c r="C39" s="35" t="s">
        <v>0</v>
      </c>
      <c r="D39" s="60">
        <v>12</v>
      </c>
      <c r="E39" s="282">
        <v>1</v>
      </c>
      <c r="F39" s="282">
        <v>0</v>
      </c>
      <c r="G39" s="282">
        <v>0</v>
      </c>
      <c r="H39" s="284">
        <v>1</v>
      </c>
    </row>
    <row r="40" spans="1:8">
      <c r="A40" s="4"/>
      <c r="B40" s="30" t="s">
        <v>10</v>
      </c>
      <c r="C40" s="32"/>
      <c r="D40" s="60">
        <v>11</v>
      </c>
      <c r="E40" s="282">
        <v>0</v>
      </c>
      <c r="F40" s="282">
        <v>0</v>
      </c>
      <c r="G40" s="282">
        <v>0</v>
      </c>
      <c r="H40" s="284">
        <v>0</v>
      </c>
    </row>
    <row r="41" spans="1:8">
      <c r="A41" s="4"/>
      <c r="B41" s="30" t="s">
        <v>11</v>
      </c>
      <c r="C41" s="35"/>
      <c r="D41" s="60">
        <v>10</v>
      </c>
      <c r="E41" s="282">
        <v>0</v>
      </c>
      <c r="F41" s="282">
        <v>0</v>
      </c>
      <c r="G41" s="282">
        <v>0</v>
      </c>
      <c r="H41" s="284">
        <v>0</v>
      </c>
    </row>
    <row r="42" spans="1:8">
      <c r="A42" s="4"/>
      <c r="B42" s="30" t="s">
        <v>4</v>
      </c>
      <c r="C42" s="35"/>
      <c r="D42" s="60">
        <v>9</v>
      </c>
      <c r="E42" s="282">
        <v>0</v>
      </c>
      <c r="F42" s="282">
        <v>0</v>
      </c>
      <c r="G42" s="282">
        <v>0</v>
      </c>
      <c r="H42" s="284">
        <v>0</v>
      </c>
    </row>
    <row r="43" spans="1:8">
      <c r="A43" s="4"/>
      <c r="B43" s="30" t="s">
        <v>3</v>
      </c>
      <c r="C43" s="35" t="s">
        <v>5</v>
      </c>
      <c r="D43" s="60">
        <v>8</v>
      </c>
      <c r="E43" s="282">
        <v>0</v>
      </c>
      <c r="F43" s="282">
        <v>0</v>
      </c>
      <c r="G43" s="282">
        <v>0</v>
      </c>
      <c r="H43" s="284">
        <v>0</v>
      </c>
    </row>
    <row r="44" spans="1:8">
      <c r="A44" s="4"/>
      <c r="B44" s="30" t="s">
        <v>4</v>
      </c>
      <c r="C44" s="35"/>
      <c r="D44" s="60">
        <v>7</v>
      </c>
      <c r="E44" s="282">
        <v>0</v>
      </c>
      <c r="F44" s="282">
        <v>0</v>
      </c>
      <c r="G44" s="282">
        <v>0</v>
      </c>
      <c r="H44" s="284">
        <v>0</v>
      </c>
    </row>
    <row r="45" spans="1:8">
      <c r="A45" s="4"/>
      <c r="B45" s="30" t="s">
        <v>1</v>
      </c>
      <c r="C45" s="35"/>
      <c r="D45" s="60">
        <v>6</v>
      </c>
      <c r="E45" s="282">
        <v>0</v>
      </c>
      <c r="F45" s="282">
        <v>0</v>
      </c>
      <c r="G45" s="282">
        <v>0</v>
      </c>
      <c r="H45" s="284">
        <v>0</v>
      </c>
    </row>
    <row r="46" spans="1:8">
      <c r="A46" s="4"/>
      <c r="B46" s="30" t="s">
        <v>12</v>
      </c>
      <c r="C46" s="28"/>
      <c r="D46" s="60">
        <v>5</v>
      </c>
      <c r="E46" s="282">
        <v>0</v>
      </c>
      <c r="F46" s="282">
        <v>0</v>
      </c>
      <c r="G46" s="282">
        <v>0</v>
      </c>
      <c r="H46" s="284">
        <v>0</v>
      </c>
    </row>
    <row r="47" spans="1:8">
      <c r="A47" s="4"/>
      <c r="B47" s="30"/>
      <c r="C47" s="35"/>
      <c r="D47" s="60">
        <v>4</v>
      </c>
      <c r="E47" s="282">
        <v>0</v>
      </c>
      <c r="F47" s="282">
        <v>0</v>
      </c>
      <c r="G47" s="282">
        <v>0</v>
      </c>
      <c r="H47" s="284">
        <v>0</v>
      </c>
    </row>
    <row r="48" spans="1:8">
      <c r="A48" s="4"/>
      <c r="B48" s="30"/>
      <c r="C48" s="35" t="s">
        <v>1</v>
      </c>
      <c r="D48" s="60">
        <v>3</v>
      </c>
      <c r="E48" s="282">
        <v>0</v>
      </c>
      <c r="F48" s="282">
        <v>0</v>
      </c>
      <c r="G48" s="282">
        <v>0</v>
      </c>
      <c r="H48" s="284">
        <v>0</v>
      </c>
    </row>
    <row r="49" spans="1:8">
      <c r="A49" s="4"/>
      <c r="B49" s="30"/>
      <c r="C49" s="35"/>
      <c r="D49" s="60">
        <v>2</v>
      </c>
      <c r="E49" s="282">
        <v>0</v>
      </c>
      <c r="F49" s="282">
        <v>0</v>
      </c>
      <c r="G49" s="282">
        <v>0</v>
      </c>
      <c r="H49" s="284">
        <v>0</v>
      </c>
    </row>
    <row r="50" spans="1:8">
      <c r="A50" s="4"/>
      <c r="B50" s="32"/>
      <c r="C50" s="35"/>
      <c r="D50" s="28">
        <v>1</v>
      </c>
      <c r="E50" s="282">
        <v>0</v>
      </c>
      <c r="F50" s="282">
        <v>0</v>
      </c>
      <c r="G50" s="282">
        <v>0</v>
      </c>
      <c r="H50" s="284">
        <v>0</v>
      </c>
    </row>
    <row r="51" spans="1:8" ht="12.75" customHeight="1">
      <c r="B51" s="177" t="s">
        <v>16</v>
      </c>
      <c r="C51" s="177"/>
      <c r="D51" s="177"/>
      <c r="E51" s="284">
        <v>2</v>
      </c>
      <c r="F51" s="284">
        <v>0</v>
      </c>
      <c r="G51" s="284">
        <v>0</v>
      </c>
      <c r="H51" s="284">
        <v>2</v>
      </c>
    </row>
    <row r="52" spans="1:8" ht="12.75" customHeight="1">
      <c r="B52" s="172" t="s">
        <v>17</v>
      </c>
      <c r="C52" s="172"/>
      <c r="D52" s="172"/>
      <c r="E52" s="283">
        <v>460</v>
      </c>
      <c r="F52" s="283">
        <v>7</v>
      </c>
      <c r="G52" s="283">
        <v>59</v>
      </c>
      <c r="H52" s="283">
        <v>526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23" t="s">
        <v>22</v>
      </c>
      <c r="C1" s="24"/>
      <c r="D1" s="24"/>
      <c r="E1" s="24"/>
      <c r="F1" s="24"/>
      <c r="G1" s="24"/>
      <c r="H1" s="24"/>
    </row>
    <row r="2" spans="1:8">
      <c r="B2" s="23" t="s">
        <v>24</v>
      </c>
      <c r="C2" s="24" t="s">
        <v>42</v>
      </c>
      <c r="D2" s="24"/>
      <c r="E2" s="24"/>
      <c r="F2" s="24"/>
      <c r="G2" s="24"/>
      <c r="H2" s="24"/>
    </row>
    <row r="3" spans="1:8">
      <c r="B3" s="23" t="s">
        <v>23</v>
      </c>
      <c r="C3" s="24" t="s">
        <v>33</v>
      </c>
      <c r="D3" s="24"/>
      <c r="E3" s="24"/>
      <c r="F3" s="24"/>
      <c r="G3" s="24"/>
      <c r="H3" s="24"/>
    </row>
    <row r="4" spans="1:8">
      <c r="B4" s="24" t="s">
        <v>25</v>
      </c>
      <c r="C4" s="24"/>
      <c r="D4" s="281">
        <v>42613</v>
      </c>
      <c r="E4" s="24"/>
      <c r="F4" s="24"/>
      <c r="G4" s="24"/>
      <c r="H4" s="24"/>
    </row>
    <row r="5" spans="1:8">
      <c r="B5" s="168" t="s">
        <v>32</v>
      </c>
      <c r="C5" s="168"/>
      <c r="D5" s="168"/>
      <c r="E5" s="168"/>
      <c r="F5" s="168"/>
      <c r="G5" s="168"/>
      <c r="H5" s="168"/>
    </row>
    <row r="6" spans="1:8">
      <c r="B6" s="25"/>
      <c r="C6" s="24"/>
      <c r="D6" s="24"/>
      <c r="E6" s="24"/>
      <c r="F6" s="24"/>
      <c r="G6" s="24"/>
      <c r="H6" s="24"/>
    </row>
    <row r="7" spans="1:8">
      <c r="B7" s="26" t="s">
        <v>29</v>
      </c>
      <c r="C7" s="24"/>
      <c r="D7" s="24"/>
      <c r="E7" s="24"/>
      <c r="F7" s="24"/>
      <c r="G7" s="24"/>
      <c r="H7" s="24"/>
    </row>
    <row r="8" spans="1:8" ht="12.75" customHeight="1">
      <c r="B8" s="185" t="s">
        <v>30</v>
      </c>
      <c r="C8" s="185"/>
      <c r="D8" s="185"/>
      <c r="E8" s="185" t="s">
        <v>18</v>
      </c>
      <c r="F8" s="185"/>
      <c r="G8" s="185"/>
      <c r="H8" s="185"/>
    </row>
    <row r="9" spans="1:8" ht="24">
      <c r="B9" s="185"/>
      <c r="C9" s="185"/>
      <c r="D9" s="185"/>
      <c r="E9" s="43" t="s">
        <v>19</v>
      </c>
      <c r="F9" s="43" t="s">
        <v>26</v>
      </c>
      <c r="G9" s="43" t="s">
        <v>20</v>
      </c>
      <c r="H9" s="43" t="s">
        <v>13</v>
      </c>
    </row>
    <row r="10" spans="1:8">
      <c r="A10" s="44"/>
      <c r="B10" s="45"/>
      <c r="C10" s="46"/>
      <c r="D10" s="47">
        <v>13</v>
      </c>
      <c r="E10" s="273">
        <v>84</v>
      </c>
      <c r="F10" s="273">
        <v>1</v>
      </c>
      <c r="G10" s="273">
        <v>1</v>
      </c>
      <c r="H10" s="273">
        <v>86</v>
      </c>
    </row>
    <row r="11" spans="1:8">
      <c r="A11" s="44"/>
      <c r="B11" s="48" t="s">
        <v>1</v>
      </c>
      <c r="C11" s="46" t="s">
        <v>0</v>
      </c>
      <c r="D11" s="47">
        <v>12</v>
      </c>
      <c r="E11" s="273">
        <v>4</v>
      </c>
      <c r="F11" s="273">
        <v>1</v>
      </c>
      <c r="G11" s="273">
        <v>0</v>
      </c>
      <c r="H11" s="273">
        <v>5</v>
      </c>
    </row>
    <row r="12" spans="1:8">
      <c r="A12" s="44"/>
      <c r="B12" s="48" t="s">
        <v>2</v>
      </c>
      <c r="C12" s="46"/>
      <c r="D12" s="47">
        <v>11</v>
      </c>
      <c r="E12" s="273">
        <v>6</v>
      </c>
      <c r="F12" s="273">
        <v>0</v>
      </c>
      <c r="G12" s="273">
        <v>0</v>
      </c>
      <c r="H12" s="273">
        <v>6</v>
      </c>
    </row>
    <row r="13" spans="1:8">
      <c r="A13" s="44"/>
      <c r="B13" s="48" t="s">
        <v>1</v>
      </c>
      <c r="C13" s="49"/>
      <c r="D13" s="47">
        <v>10</v>
      </c>
      <c r="E13" s="273">
        <v>1</v>
      </c>
      <c r="F13" s="273">
        <v>0</v>
      </c>
      <c r="G13" s="273">
        <v>0</v>
      </c>
      <c r="H13" s="273">
        <v>1</v>
      </c>
    </row>
    <row r="14" spans="1:8">
      <c r="A14" s="44"/>
      <c r="B14" s="48" t="s">
        <v>3</v>
      </c>
      <c r="C14" s="46"/>
      <c r="D14" s="47">
        <v>9</v>
      </c>
      <c r="E14" s="273">
        <v>2</v>
      </c>
      <c r="F14" s="273">
        <v>0</v>
      </c>
      <c r="G14" s="273">
        <v>0</v>
      </c>
      <c r="H14" s="273">
        <v>2</v>
      </c>
    </row>
    <row r="15" spans="1:8">
      <c r="A15" s="44"/>
      <c r="B15" s="48" t="s">
        <v>4</v>
      </c>
      <c r="C15" s="46" t="s">
        <v>5</v>
      </c>
      <c r="D15" s="47">
        <v>8</v>
      </c>
      <c r="E15" s="273">
        <v>0</v>
      </c>
      <c r="F15" s="273">
        <v>0</v>
      </c>
      <c r="G15" s="273">
        <v>1</v>
      </c>
      <c r="H15" s="273">
        <v>1</v>
      </c>
    </row>
    <row r="16" spans="1:8">
      <c r="A16" s="44"/>
      <c r="B16" s="48" t="s">
        <v>6</v>
      </c>
      <c r="C16" s="46"/>
      <c r="D16" s="47">
        <v>7</v>
      </c>
      <c r="E16" s="273">
        <v>6</v>
      </c>
      <c r="F16" s="273">
        <v>0</v>
      </c>
      <c r="G16" s="273">
        <v>1</v>
      </c>
      <c r="H16" s="273">
        <v>7</v>
      </c>
    </row>
    <row r="17" spans="1:8">
      <c r="A17" s="44"/>
      <c r="B17" s="48" t="s">
        <v>7</v>
      </c>
      <c r="C17" s="46"/>
      <c r="D17" s="47">
        <v>6</v>
      </c>
      <c r="E17" s="273">
        <v>1</v>
      </c>
      <c r="F17" s="273">
        <v>0</v>
      </c>
      <c r="G17" s="273">
        <v>0</v>
      </c>
      <c r="H17" s="273">
        <v>1</v>
      </c>
    </row>
    <row r="18" spans="1:8">
      <c r="A18" s="44"/>
      <c r="B18" s="48" t="s">
        <v>1</v>
      </c>
      <c r="C18" s="49"/>
      <c r="D18" s="47">
        <v>5</v>
      </c>
      <c r="E18" s="273">
        <v>9</v>
      </c>
      <c r="F18" s="273">
        <v>0</v>
      </c>
      <c r="G18" s="273">
        <v>1</v>
      </c>
      <c r="H18" s="273">
        <v>10</v>
      </c>
    </row>
    <row r="19" spans="1:8">
      <c r="A19" s="44"/>
      <c r="B19" s="48"/>
      <c r="C19" s="46"/>
      <c r="D19" s="47">
        <v>4</v>
      </c>
      <c r="E19" s="273">
        <v>4</v>
      </c>
      <c r="F19" s="273">
        <v>0</v>
      </c>
      <c r="G19" s="273">
        <v>6</v>
      </c>
      <c r="H19" s="273">
        <v>10</v>
      </c>
    </row>
    <row r="20" spans="1:8">
      <c r="A20" s="44"/>
      <c r="B20" s="48"/>
      <c r="C20" s="46" t="s">
        <v>1</v>
      </c>
      <c r="D20" s="47">
        <v>3</v>
      </c>
      <c r="E20" s="273">
        <v>7</v>
      </c>
      <c r="F20" s="273">
        <v>0</v>
      </c>
      <c r="G20" s="273">
        <v>2</v>
      </c>
      <c r="H20" s="273">
        <v>9</v>
      </c>
    </row>
    <row r="21" spans="1:8">
      <c r="A21" s="44"/>
      <c r="B21" s="48"/>
      <c r="C21" s="46"/>
      <c r="D21" s="47">
        <v>2</v>
      </c>
      <c r="E21" s="273">
        <v>1</v>
      </c>
      <c r="F21" s="273">
        <v>0</v>
      </c>
      <c r="G21" s="273">
        <v>1</v>
      </c>
      <c r="H21" s="273">
        <v>2</v>
      </c>
    </row>
    <row r="22" spans="1:8">
      <c r="A22" s="44"/>
      <c r="B22" s="50"/>
      <c r="C22" s="51"/>
      <c r="D22" s="45">
        <v>1</v>
      </c>
      <c r="E22" s="273">
        <v>0</v>
      </c>
      <c r="F22" s="273">
        <v>0</v>
      </c>
      <c r="G22" s="273">
        <v>0</v>
      </c>
      <c r="H22" s="273">
        <v>0</v>
      </c>
    </row>
    <row r="23" spans="1:8" ht="12.75" customHeight="1">
      <c r="A23" s="44"/>
      <c r="B23" s="186" t="s">
        <v>14</v>
      </c>
      <c r="C23" s="186"/>
      <c r="D23" s="186"/>
      <c r="E23" s="273">
        <v>125</v>
      </c>
      <c r="F23" s="273">
        <v>2</v>
      </c>
      <c r="G23" s="273">
        <v>13</v>
      </c>
      <c r="H23" s="273">
        <v>140</v>
      </c>
    </row>
    <row r="24" spans="1:8">
      <c r="A24" s="44"/>
      <c r="B24" s="45"/>
      <c r="C24" s="52"/>
      <c r="D24" s="47">
        <v>13</v>
      </c>
      <c r="E24" s="273">
        <v>204</v>
      </c>
      <c r="F24" s="273">
        <v>0</v>
      </c>
      <c r="G24" s="273">
        <v>7</v>
      </c>
      <c r="H24" s="273">
        <v>211</v>
      </c>
    </row>
    <row r="25" spans="1:8">
      <c r="A25" s="44"/>
      <c r="B25" s="48"/>
      <c r="C25" s="53" t="s">
        <v>0</v>
      </c>
      <c r="D25" s="47">
        <v>12</v>
      </c>
      <c r="E25" s="273">
        <v>1</v>
      </c>
      <c r="F25" s="273">
        <v>0</v>
      </c>
      <c r="G25" s="273">
        <v>0</v>
      </c>
      <c r="H25" s="273">
        <v>1</v>
      </c>
    </row>
    <row r="26" spans="1:8">
      <c r="A26" s="44"/>
      <c r="B26" s="48" t="s">
        <v>7</v>
      </c>
      <c r="C26" s="53"/>
      <c r="D26" s="47">
        <v>11</v>
      </c>
      <c r="E26" s="273">
        <v>5</v>
      </c>
      <c r="F26" s="273">
        <v>0</v>
      </c>
      <c r="G26" s="273">
        <v>0</v>
      </c>
      <c r="H26" s="273">
        <v>5</v>
      </c>
    </row>
    <row r="27" spans="1:8">
      <c r="A27" s="44"/>
      <c r="B27" s="48" t="s">
        <v>8</v>
      </c>
      <c r="C27" s="52"/>
      <c r="D27" s="47">
        <v>10</v>
      </c>
      <c r="E27" s="273">
        <v>4</v>
      </c>
      <c r="F27" s="273">
        <v>0</v>
      </c>
      <c r="G27" s="273">
        <v>1</v>
      </c>
      <c r="H27" s="273">
        <v>5</v>
      </c>
    </row>
    <row r="28" spans="1:8">
      <c r="A28" s="44"/>
      <c r="B28" s="48" t="s">
        <v>0</v>
      </c>
      <c r="C28" s="53"/>
      <c r="D28" s="47">
        <v>9</v>
      </c>
      <c r="E28" s="273">
        <v>1</v>
      </c>
      <c r="F28" s="273">
        <v>0</v>
      </c>
      <c r="G28" s="273">
        <v>0</v>
      </c>
      <c r="H28" s="273">
        <v>1</v>
      </c>
    </row>
    <row r="29" spans="1:8">
      <c r="A29" s="44"/>
      <c r="B29" s="48" t="s">
        <v>2</v>
      </c>
      <c r="C29" s="53" t="s">
        <v>5</v>
      </c>
      <c r="D29" s="47">
        <v>8</v>
      </c>
      <c r="E29" s="273">
        <v>2</v>
      </c>
      <c r="F29" s="273">
        <v>0</v>
      </c>
      <c r="G29" s="273">
        <v>1</v>
      </c>
      <c r="H29" s="273">
        <v>3</v>
      </c>
    </row>
    <row r="30" spans="1:8">
      <c r="A30" s="44"/>
      <c r="B30" s="48" t="s">
        <v>4</v>
      </c>
      <c r="C30" s="53"/>
      <c r="D30" s="47">
        <v>7</v>
      </c>
      <c r="E30" s="273">
        <v>7</v>
      </c>
      <c r="F30" s="273">
        <v>0</v>
      </c>
      <c r="G30" s="273">
        <v>0</v>
      </c>
      <c r="H30" s="273">
        <v>7</v>
      </c>
    </row>
    <row r="31" spans="1:8">
      <c r="A31" s="44"/>
      <c r="B31" s="48" t="s">
        <v>0</v>
      </c>
      <c r="C31" s="53"/>
      <c r="D31" s="47">
        <v>6</v>
      </c>
      <c r="E31" s="273">
        <v>3</v>
      </c>
      <c r="F31" s="273">
        <v>0</v>
      </c>
      <c r="G31" s="273">
        <v>0</v>
      </c>
      <c r="H31" s="273">
        <v>3</v>
      </c>
    </row>
    <row r="32" spans="1:8">
      <c r="A32" s="44"/>
      <c r="B32" s="48" t="s">
        <v>9</v>
      </c>
      <c r="C32" s="52"/>
      <c r="D32" s="47">
        <v>5</v>
      </c>
      <c r="E32" s="273">
        <v>5</v>
      </c>
      <c r="F32" s="273">
        <v>0</v>
      </c>
      <c r="G32" s="273">
        <v>2</v>
      </c>
      <c r="H32" s="273">
        <v>7</v>
      </c>
    </row>
    <row r="33" spans="1:8">
      <c r="A33" s="44"/>
      <c r="B33" s="48"/>
      <c r="C33" s="53"/>
      <c r="D33" s="47">
        <v>4</v>
      </c>
      <c r="E33" s="273">
        <v>4</v>
      </c>
      <c r="F33" s="273">
        <v>0</v>
      </c>
      <c r="G33" s="273">
        <v>0</v>
      </c>
      <c r="H33" s="273">
        <v>4</v>
      </c>
    </row>
    <row r="34" spans="1:8">
      <c r="A34" s="44"/>
      <c r="B34" s="48"/>
      <c r="C34" s="53" t="s">
        <v>1</v>
      </c>
      <c r="D34" s="47">
        <v>3</v>
      </c>
      <c r="E34" s="273">
        <v>9</v>
      </c>
      <c r="F34" s="273">
        <v>0</v>
      </c>
      <c r="G34" s="273">
        <v>2</v>
      </c>
      <c r="H34" s="273">
        <v>11</v>
      </c>
    </row>
    <row r="35" spans="1:8">
      <c r="A35" s="44"/>
      <c r="B35" s="48"/>
      <c r="C35" s="53"/>
      <c r="D35" s="47">
        <v>2</v>
      </c>
      <c r="E35" s="273">
        <v>5</v>
      </c>
      <c r="F35" s="273">
        <v>0</v>
      </c>
      <c r="G35" s="273">
        <v>6</v>
      </c>
      <c r="H35" s="273">
        <v>11</v>
      </c>
    </row>
    <row r="36" spans="1:8">
      <c r="A36" s="44"/>
      <c r="B36" s="50"/>
      <c r="C36" s="54"/>
      <c r="D36" s="45">
        <v>1</v>
      </c>
      <c r="E36" s="273">
        <v>1</v>
      </c>
      <c r="F36" s="273">
        <v>0</v>
      </c>
      <c r="G36" s="273">
        <v>0</v>
      </c>
      <c r="H36" s="273">
        <v>1</v>
      </c>
    </row>
    <row r="37" spans="1:8" ht="12.75" customHeight="1">
      <c r="A37" s="44"/>
      <c r="B37" s="186" t="s">
        <v>15</v>
      </c>
      <c r="C37" s="186"/>
      <c r="D37" s="186"/>
      <c r="E37" s="273">
        <v>251</v>
      </c>
      <c r="F37" s="273">
        <v>0</v>
      </c>
      <c r="G37" s="273">
        <v>19</v>
      </c>
      <c r="H37" s="273">
        <v>270</v>
      </c>
    </row>
    <row r="38" spans="1:8">
      <c r="A38" s="44"/>
      <c r="B38" s="45"/>
      <c r="C38" s="45"/>
      <c r="D38" s="47">
        <v>13</v>
      </c>
      <c r="E38" s="273">
        <v>0</v>
      </c>
      <c r="F38" s="273">
        <v>0</v>
      </c>
      <c r="G38" s="273">
        <v>0</v>
      </c>
      <c r="H38" s="273">
        <v>0</v>
      </c>
    </row>
    <row r="39" spans="1:8">
      <c r="A39" s="44"/>
      <c r="B39" s="48" t="s">
        <v>1</v>
      </c>
      <c r="C39" s="53" t="s">
        <v>0</v>
      </c>
      <c r="D39" s="47">
        <v>12</v>
      </c>
      <c r="E39" s="273">
        <v>0</v>
      </c>
      <c r="F39" s="273">
        <v>0</v>
      </c>
      <c r="G39" s="273">
        <v>0</v>
      </c>
      <c r="H39" s="273">
        <v>0</v>
      </c>
    </row>
    <row r="40" spans="1:8">
      <c r="A40" s="44"/>
      <c r="B40" s="48" t="s">
        <v>10</v>
      </c>
      <c r="C40" s="50"/>
      <c r="D40" s="47">
        <v>11</v>
      </c>
      <c r="E40" s="273">
        <v>0</v>
      </c>
      <c r="F40" s="273">
        <v>0</v>
      </c>
      <c r="G40" s="273">
        <v>0</v>
      </c>
      <c r="H40" s="273">
        <v>0</v>
      </c>
    </row>
    <row r="41" spans="1:8">
      <c r="A41" s="44"/>
      <c r="B41" s="48" t="s">
        <v>11</v>
      </c>
      <c r="C41" s="53"/>
      <c r="D41" s="47">
        <v>10</v>
      </c>
      <c r="E41" s="273">
        <v>0</v>
      </c>
      <c r="F41" s="273">
        <v>0</v>
      </c>
      <c r="G41" s="273">
        <v>0</v>
      </c>
      <c r="H41" s="273">
        <v>0</v>
      </c>
    </row>
    <row r="42" spans="1:8">
      <c r="A42" s="44"/>
      <c r="B42" s="48" t="s">
        <v>4</v>
      </c>
      <c r="C42" s="53"/>
      <c r="D42" s="47">
        <v>9</v>
      </c>
      <c r="E42" s="273">
        <v>0</v>
      </c>
      <c r="F42" s="273">
        <v>0</v>
      </c>
      <c r="G42" s="273">
        <v>0</v>
      </c>
      <c r="H42" s="273">
        <v>0</v>
      </c>
    </row>
    <row r="43" spans="1:8">
      <c r="A43" s="44"/>
      <c r="B43" s="48" t="s">
        <v>3</v>
      </c>
      <c r="C43" s="53" t="s">
        <v>5</v>
      </c>
      <c r="D43" s="47">
        <v>8</v>
      </c>
      <c r="E43" s="273">
        <v>0</v>
      </c>
      <c r="F43" s="273">
        <v>0</v>
      </c>
      <c r="G43" s="273">
        <v>0</v>
      </c>
      <c r="H43" s="273">
        <v>0</v>
      </c>
    </row>
    <row r="44" spans="1:8">
      <c r="A44" s="44"/>
      <c r="B44" s="48" t="s">
        <v>4</v>
      </c>
      <c r="C44" s="53"/>
      <c r="D44" s="47">
        <v>7</v>
      </c>
      <c r="E44" s="273">
        <v>0</v>
      </c>
      <c r="F44" s="273">
        <v>0</v>
      </c>
      <c r="G44" s="273">
        <v>0</v>
      </c>
      <c r="H44" s="273">
        <v>0</v>
      </c>
    </row>
    <row r="45" spans="1:8">
      <c r="A45" s="44"/>
      <c r="B45" s="48" t="s">
        <v>1</v>
      </c>
      <c r="C45" s="53"/>
      <c r="D45" s="47">
        <v>6</v>
      </c>
      <c r="E45" s="273">
        <v>0</v>
      </c>
      <c r="F45" s="273">
        <v>0</v>
      </c>
      <c r="G45" s="273">
        <v>0</v>
      </c>
      <c r="H45" s="273">
        <v>0</v>
      </c>
    </row>
    <row r="46" spans="1:8">
      <c r="A46" s="44"/>
      <c r="B46" s="48" t="s">
        <v>12</v>
      </c>
      <c r="C46" s="45"/>
      <c r="D46" s="47">
        <v>5</v>
      </c>
      <c r="E46" s="273">
        <v>0</v>
      </c>
      <c r="F46" s="273">
        <v>0</v>
      </c>
      <c r="G46" s="273">
        <v>0</v>
      </c>
      <c r="H46" s="273">
        <v>0</v>
      </c>
    </row>
    <row r="47" spans="1:8">
      <c r="A47" s="44"/>
      <c r="B47" s="48"/>
      <c r="C47" s="53"/>
      <c r="D47" s="47">
        <v>4</v>
      </c>
      <c r="E47" s="273">
        <v>0</v>
      </c>
      <c r="F47" s="273">
        <v>0</v>
      </c>
      <c r="G47" s="273">
        <v>0</v>
      </c>
      <c r="H47" s="273">
        <v>0</v>
      </c>
    </row>
    <row r="48" spans="1:8">
      <c r="A48" s="44"/>
      <c r="B48" s="48"/>
      <c r="C48" s="53" t="s">
        <v>1</v>
      </c>
      <c r="D48" s="47">
        <v>3</v>
      </c>
      <c r="E48" s="273">
        <v>0</v>
      </c>
      <c r="F48" s="273">
        <v>0</v>
      </c>
      <c r="G48" s="273">
        <v>0</v>
      </c>
      <c r="H48" s="273">
        <v>0</v>
      </c>
    </row>
    <row r="49" spans="1:8">
      <c r="A49" s="44"/>
      <c r="B49" s="48"/>
      <c r="C49" s="53"/>
      <c r="D49" s="47">
        <v>2</v>
      </c>
      <c r="E49" s="273">
        <v>0</v>
      </c>
      <c r="F49" s="273">
        <v>0</v>
      </c>
      <c r="G49" s="273">
        <v>0</v>
      </c>
      <c r="H49" s="273">
        <v>0</v>
      </c>
    </row>
    <row r="50" spans="1:8">
      <c r="A50" s="44"/>
      <c r="B50" s="50"/>
      <c r="C50" s="53"/>
      <c r="D50" s="45">
        <v>1</v>
      </c>
      <c r="E50" s="273">
        <v>0</v>
      </c>
      <c r="F50" s="273">
        <v>0</v>
      </c>
      <c r="G50" s="273">
        <v>0</v>
      </c>
      <c r="H50" s="273">
        <v>0</v>
      </c>
    </row>
    <row r="51" spans="1:8" ht="12.75" customHeight="1">
      <c r="B51" s="186" t="s">
        <v>16</v>
      </c>
      <c r="C51" s="186"/>
      <c r="D51" s="186"/>
      <c r="E51" s="273">
        <v>0</v>
      </c>
      <c r="F51" s="273">
        <v>0</v>
      </c>
      <c r="G51" s="273">
        <v>0</v>
      </c>
      <c r="H51" s="273">
        <v>0</v>
      </c>
    </row>
    <row r="52" spans="1:8" ht="12.75" customHeight="1">
      <c r="B52" s="184" t="s">
        <v>17</v>
      </c>
      <c r="C52" s="184"/>
      <c r="D52" s="184"/>
      <c r="E52" s="272">
        <v>376</v>
      </c>
      <c r="F52" s="272">
        <v>2</v>
      </c>
      <c r="G52" s="272">
        <v>32</v>
      </c>
      <c r="H52" s="272">
        <v>410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71" t="s">
        <v>65</v>
      </c>
      <c r="D2" s="171"/>
      <c r="E2" s="171"/>
      <c r="F2" s="171"/>
      <c r="G2" s="171"/>
      <c r="H2" s="6"/>
    </row>
    <row r="3" spans="1:8">
      <c r="B3" s="5" t="s">
        <v>23</v>
      </c>
      <c r="C3" s="171" t="s">
        <v>33</v>
      </c>
      <c r="D3" s="171"/>
      <c r="E3" s="171"/>
      <c r="F3" s="171"/>
      <c r="G3" s="171"/>
      <c r="H3" s="6"/>
    </row>
    <row r="4" spans="1:8">
      <c r="B4" s="6" t="s">
        <v>25</v>
      </c>
      <c r="C4" s="6"/>
      <c r="D4" s="109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73" t="s">
        <v>30</v>
      </c>
      <c r="C8" s="173"/>
      <c r="D8" s="173"/>
      <c r="E8" s="173" t="s">
        <v>18</v>
      </c>
      <c r="F8" s="173"/>
      <c r="G8" s="173"/>
      <c r="H8" s="173"/>
    </row>
    <row r="9" spans="1:8" ht="24">
      <c r="B9" s="173"/>
      <c r="C9" s="173"/>
      <c r="D9" s="173"/>
      <c r="E9" s="59" t="s">
        <v>19</v>
      </c>
      <c r="F9" s="59" t="s">
        <v>26</v>
      </c>
      <c r="G9" s="59" t="s">
        <v>20</v>
      </c>
      <c r="H9" s="59" t="s">
        <v>13</v>
      </c>
    </row>
    <row r="10" spans="1:8">
      <c r="A10" s="4"/>
      <c r="B10" s="28"/>
      <c r="C10" s="29"/>
      <c r="D10" s="60">
        <v>13</v>
      </c>
      <c r="E10" s="285">
        <v>100</v>
      </c>
      <c r="F10" s="285">
        <v>13</v>
      </c>
      <c r="G10" s="285">
        <v>4</v>
      </c>
      <c r="H10" s="287">
        <v>117</v>
      </c>
    </row>
    <row r="11" spans="1:8">
      <c r="A11" s="4"/>
      <c r="B11" s="30" t="s">
        <v>1</v>
      </c>
      <c r="C11" s="29" t="s">
        <v>0</v>
      </c>
      <c r="D11" s="60">
        <v>12</v>
      </c>
      <c r="E11" s="285">
        <v>13</v>
      </c>
      <c r="F11" s="285">
        <v>0</v>
      </c>
      <c r="G11" s="285">
        <v>0</v>
      </c>
      <c r="H11" s="287">
        <v>13</v>
      </c>
    </row>
    <row r="12" spans="1:8">
      <c r="A12" s="4"/>
      <c r="B12" s="30" t="s">
        <v>2</v>
      </c>
      <c r="C12" s="29"/>
      <c r="D12" s="60">
        <v>11</v>
      </c>
      <c r="E12" s="285">
        <v>3</v>
      </c>
      <c r="F12" s="285">
        <v>3</v>
      </c>
      <c r="G12" s="285">
        <v>0</v>
      </c>
      <c r="H12" s="287">
        <v>6</v>
      </c>
    </row>
    <row r="13" spans="1:8">
      <c r="A13" s="4"/>
      <c r="B13" s="30" t="s">
        <v>1</v>
      </c>
      <c r="C13" s="31"/>
      <c r="D13" s="60">
        <v>10</v>
      </c>
      <c r="E13" s="285">
        <v>5</v>
      </c>
      <c r="F13" s="285">
        <v>0</v>
      </c>
      <c r="G13" s="285">
        <v>0</v>
      </c>
      <c r="H13" s="287">
        <v>5</v>
      </c>
    </row>
    <row r="14" spans="1:8">
      <c r="A14" s="4"/>
      <c r="B14" s="30" t="s">
        <v>3</v>
      </c>
      <c r="C14" s="29"/>
      <c r="D14" s="60">
        <v>9</v>
      </c>
      <c r="E14" s="285">
        <v>1</v>
      </c>
      <c r="F14" s="285">
        <v>0</v>
      </c>
      <c r="G14" s="285">
        <v>0</v>
      </c>
      <c r="H14" s="287">
        <v>1</v>
      </c>
    </row>
    <row r="15" spans="1:8">
      <c r="A15" s="4"/>
      <c r="B15" s="30" t="s">
        <v>4</v>
      </c>
      <c r="C15" s="29" t="s">
        <v>5</v>
      </c>
      <c r="D15" s="60">
        <v>8</v>
      </c>
      <c r="E15" s="285">
        <v>3</v>
      </c>
      <c r="F15" s="285">
        <v>1</v>
      </c>
      <c r="G15" s="285">
        <v>0</v>
      </c>
      <c r="H15" s="287">
        <v>4</v>
      </c>
    </row>
    <row r="16" spans="1:8">
      <c r="A16" s="4"/>
      <c r="B16" s="30" t="s">
        <v>6</v>
      </c>
      <c r="C16" s="29"/>
      <c r="D16" s="60">
        <v>7</v>
      </c>
      <c r="E16" s="285">
        <v>4</v>
      </c>
      <c r="F16" s="285">
        <v>1</v>
      </c>
      <c r="G16" s="285">
        <v>0</v>
      </c>
      <c r="H16" s="287">
        <v>5</v>
      </c>
    </row>
    <row r="17" spans="1:8">
      <c r="A17" s="4"/>
      <c r="B17" s="30" t="s">
        <v>7</v>
      </c>
      <c r="C17" s="29"/>
      <c r="D17" s="60">
        <v>6</v>
      </c>
      <c r="E17" s="285">
        <v>19</v>
      </c>
      <c r="F17" s="285">
        <v>4</v>
      </c>
      <c r="G17" s="285">
        <v>1</v>
      </c>
      <c r="H17" s="287">
        <v>24</v>
      </c>
    </row>
    <row r="18" spans="1:8">
      <c r="A18" s="4"/>
      <c r="B18" s="30" t="s">
        <v>1</v>
      </c>
      <c r="C18" s="31"/>
      <c r="D18" s="60">
        <v>5</v>
      </c>
      <c r="E18" s="285">
        <v>31</v>
      </c>
      <c r="F18" s="285">
        <v>6</v>
      </c>
      <c r="G18" s="285">
        <v>2</v>
      </c>
      <c r="H18" s="287">
        <v>39</v>
      </c>
    </row>
    <row r="19" spans="1:8">
      <c r="A19" s="4"/>
      <c r="B19" s="30"/>
      <c r="C19" s="29"/>
      <c r="D19" s="60">
        <v>4</v>
      </c>
      <c r="E19" s="285">
        <v>38</v>
      </c>
      <c r="F19" s="285">
        <v>8</v>
      </c>
      <c r="G19" s="285">
        <v>1</v>
      </c>
      <c r="H19" s="287">
        <v>47</v>
      </c>
    </row>
    <row r="20" spans="1:8">
      <c r="A20" s="4"/>
      <c r="B20" s="30"/>
      <c r="C20" s="29" t="s">
        <v>1</v>
      </c>
      <c r="D20" s="60">
        <v>3</v>
      </c>
      <c r="E20" s="285">
        <v>6</v>
      </c>
      <c r="F20" s="285">
        <v>5</v>
      </c>
      <c r="G20" s="285">
        <v>1</v>
      </c>
      <c r="H20" s="287">
        <v>12</v>
      </c>
    </row>
    <row r="21" spans="1:8">
      <c r="A21" s="4"/>
      <c r="B21" s="30"/>
      <c r="C21" s="29"/>
      <c r="D21" s="60">
        <v>2</v>
      </c>
      <c r="E21" s="285">
        <v>6</v>
      </c>
      <c r="F21" s="285">
        <v>1</v>
      </c>
      <c r="G21" s="285">
        <v>1</v>
      </c>
      <c r="H21" s="287">
        <v>8</v>
      </c>
    </row>
    <row r="22" spans="1:8">
      <c r="A22" s="4"/>
      <c r="B22" s="32"/>
      <c r="C22" s="33"/>
      <c r="D22" s="28">
        <v>1</v>
      </c>
      <c r="E22" s="285">
        <v>0</v>
      </c>
      <c r="F22" s="285">
        <v>0</v>
      </c>
      <c r="G22" s="285">
        <v>0</v>
      </c>
      <c r="H22" s="287">
        <v>0</v>
      </c>
    </row>
    <row r="23" spans="1:8" ht="12.75" customHeight="1">
      <c r="A23" s="4"/>
      <c r="B23" s="174" t="s">
        <v>14</v>
      </c>
      <c r="C23" s="175"/>
      <c r="D23" s="176"/>
      <c r="E23" s="287">
        <v>229</v>
      </c>
      <c r="F23" s="287">
        <v>42</v>
      </c>
      <c r="G23" s="287">
        <v>10</v>
      </c>
      <c r="H23" s="287">
        <v>281</v>
      </c>
    </row>
    <row r="24" spans="1:8">
      <c r="A24" s="4"/>
      <c r="B24" s="28"/>
      <c r="C24" s="34"/>
      <c r="D24" s="60">
        <v>13</v>
      </c>
      <c r="E24" s="285">
        <v>254</v>
      </c>
      <c r="F24" s="285">
        <v>8</v>
      </c>
      <c r="G24" s="285">
        <v>6</v>
      </c>
      <c r="H24" s="287">
        <v>268</v>
      </c>
    </row>
    <row r="25" spans="1:8">
      <c r="A25" s="4"/>
      <c r="B25" s="30"/>
      <c r="C25" s="35" t="s">
        <v>0</v>
      </c>
      <c r="D25" s="60">
        <v>12</v>
      </c>
      <c r="E25" s="285">
        <v>13</v>
      </c>
      <c r="F25" s="285">
        <v>2</v>
      </c>
      <c r="G25" s="285">
        <v>0</v>
      </c>
      <c r="H25" s="287">
        <v>15</v>
      </c>
    </row>
    <row r="26" spans="1:8">
      <c r="A26" s="4"/>
      <c r="B26" s="30" t="s">
        <v>7</v>
      </c>
      <c r="C26" s="35"/>
      <c r="D26" s="60">
        <v>11</v>
      </c>
      <c r="E26" s="285">
        <v>10</v>
      </c>
      <c r="F26" s="285">
        <v>2</v>
      </c>
      <c r="G26" s="285">
        <v>0</v>
      </c>
      <c r="H26" s="287">
        <v>12</v>
      </c>
    </row>
    <row r="27" spans="1:8">
      <c r="A27" s="4"/>
      <c r="B27" s="30" t="s">
        <v>8</v>
      </c>
      <c r="C27" s="34"/>
      <c r="D27" s="60">
        <v>10</v>
      </c>
      <c r="E27" s="285">
        <v>4</v>
      </c>
      <c r="F27" s="285">
        <v>2</v>
      </c>
      <c r="G27" s="285">
        <v>2</v>
      </c>
      <c r="H27" s="287">
        <v>8</v>
      </c>
    </row>
    <row r="28" spans="1:8">
      <c r="A28" s="4"/>
      <c r="B28" s="30" t="s">
        <v>0</v>
      </c>
      <c r="C28" s="35"/>
      <c r="D28" s="60">
        <v>9</v>
      </c>
      <c r="E28" s="285">
        <v>2</v>
      </c>
      <c r="F28" s="285">
        <v>1</v>
      </c>
      <c r="G28" s="285">
        <v>0</v>
      </c>
      <c r="H28" s="287">
        <v>3</v>
      </c>
    </row>
    <row r="29" spans="1:8">
      <c r="A29" s="4"/>
      <c r="B29" s="30" t="s">
        <v>2</v>
      </c>
      <c r="C29" s="35" t="s">
        <v>5</v>
      </c>
      <c r="D29" s="60">
        <v>8</v>
      </c>
      <c r="E29" s="285">
        <v>3</v>
      </c>
      <c r="F29" s="285">
        <v>1</v>
      </c>
      <c r="G29" s="285">
        <v>0</v>
      </c>
      <c r="H29" s="287">
        <v>4</v>
      </c>
    </row>
    <row r="30" spans="1:8">
      <c r="A30" s="4"/>
      <c r="B30" s="30" t="s">
        <v>4</v>
      </c>
      <c r="C30" s="35"/>
      <c r="D30" s="60">
        <v>7</v>
      </c>
      <c r="E30" s="285">
        <v>4</v>
      </c>
      <c r="F30" s="285">
        <v>0</v>
      </c>
      <c r="G30" s="285">
        <v>0</v>
      </c>
      <c r="H30" s="287">
        <v>4</v>
      </c>
    </row>
    <row r="31" spans="1:8">
      <c r="A31" s="4"/>
      <c r="B31" s="30" t="s">
        <v>0</v>
      </c>
      <c r="C31" s="35"/>
      <c r="D31" s="60">
        <v>6</v>
      </c>
      <c r="E31" s="285">
        <v>5</v>
      </c>
      <c r="F31" s="285">
        <v>1</v>
      </c>
      <c r="G31" s="285">
        <v>0</v>
      </c>
      <c r="H31" s="287">
        <v>6</v>
      </c>
    </row>
    <row r="32" spans="1:8">
      <c r="A32" s="4"/>
      <c r="B32" s="30" t="s">
        <v>9</v>
      </c>
      <c r="C32" s="34"/>
      <c r="D32" s="60">
        <v>5</v>
      </c>
      <c r="E32" s="285">
        <v>14</v>
      </c>
      <c r="F32" s="285">
        <v>2</v>
      </c>
      <c r="G32" s="285">
        <v>0</v>
      </c>
      <c r="H32" s="287">
        <v>16</v>
      </c>
    </row>
    <row r="33" spans="1:8">
      <c r="A33" s="4"/>
      <c r="B33" s="30"/>
      <c r="C33" s="35"/>
      <c r="D33" s="60">
        <v>4</v>
      </c>
      <c r="E33" s="285">
        <v>15</v>
      </c>
      <c r="F33" s="285">
        <v>2</v>
      </c>
      <c r="G33" s="285">
        <v>0</v>
      </c>
      <c r="H33" s="287">
        <v>17</v>
      </c>
    </row>
    <row r="34" spans="1:8">
      <c r="A34" s="4"/>
      <c r="B34" s="30"/>
      <c r="C34" s="35" t="s">
        <v>1</v>
      </c>
      <c r="D34" s="60">
        <v>3</v>
      </c>
      <c r="E34" s="285">
        <v>6</v>
      </c>
      <c r="F34" s="285">
        <v>4</v>
      </c>
      <c r="G34" s="285">
        <v>1</v>
      </c>
      <c r="H34" s="287">
        <v>11</v>
      </c>
    </row>
    <row r="35" spans="1:8">
      <c r="A35" s="4"/>
      <c r="B35" s="30"/>
      <c r="C35" s="35"/>
      <c r="D35" s="60">
        <v>2</v>
      </c>
      <c r="E35" s="285">
        <v>14</v>
      </c>
      <c r="F35" s="285">
        <v>1</v>
      </c>
      <c r="G35" s="285">
        <v>0</v>
      </c>
      <c r="H35" s="287">
        <v>15</v>
      </c>
    </row>
    <row r="36" spans="1:8">
      <c r="A36" s="4"/>
      <c r="B36" s="32"/>
      <c r="C36" s="36"/>
      <c r="D36" s="28">
        <v>1</v>
      </c>
      <c r="E36" s="285">
        <v>0</v>
      </c>
      <c r="F36" s="285">
        <v>0</v>
      </c>
      <c r="G36" s="285">
        <v>0</v>
      </c>
      <c r="H36" s="287">
        <v>0</v>
      </c>
    </row>
    <row r="37" spans="1:8" ht="12.75" customHeight="1">
      <c r="A37" s="4"/>
      <c r="B37" s="174" t="s">
        <v>15</v>
      </c>
      <c r="C37" s="175"/>
      <c r="D37" s="176"/>
      <c r="E37" s="287">
        <v>344</v>
      </c>
      <c r="F37" s="287">
        <v>26</v>
      </c>
      <c r="G37" s="287">
        <v>9</v>
      </c>
      <c r="H37" s="287">
        <v>379</v>
      </c>
    </row>
    <row r="38" spans="1:8">
      <c r="A38" s="4"/>
      <c r="B38" s="28"/>
      <c r="C38" s="28"/>
      <c r="D38" s="60">
        <v>13</v>
      </c>
      <c r="E38" s="285">
        <v>1</v>
      </c>
      <c r="F38" s="285">
        <v>0</v>
      </c>
      <c r="G38" s="285">
        <v>0</v>
      </c>
      <c r="H38" s="287">
        <v>1</v>
      </c>
    </row>
    <row r="39" spans="1:8">
      <c r="A39" s="4"/>
      <c r="B39" s="30" t="s">
        <v>1</v>
      </c>
      <c r="C39" s="35" t="s">
        <v>0</v>
      </c>
      <c r="D39" s="60">
        <v>12</v>
      </c>
      <c r="E39" s="285">
        <v>0</v>
      </c>
      <c r="F39" s="285">
        <v>0</v>
      </c>
      <c r="G39" s="285">
        <v>0</v>
      </c>
      <c r="H39" s="287">
        <v>0</v>
      </c>
    </row>
    <row r="40" spans="1:8">
      <c r="A40" s="4"/>
      <c r="B40" s="30" t="s">
        <v>10</v>
      </c>
      <c r="C40" s="32"/>
      <c r="D40" s="60">
        <v>11</v>
      </c>
      <c r="E40" s="285">
        <v>0</v>
      </c>
      <c r="F40" s="285">
        <v>0</v>
      </c>
      <c r="G40" s="285">
        <v>0</v>
      </c>
      <c r="H40" s="287">
        <v>0</v>
      </c>
    </row>
    <row r="41" spans="1:8">
      <c r="A41" s="4"/>
      <c r="B41" s="30" t="s">
        <v>11</v>
      </c>
      <c r="C41" s="35"/>
      <c r="D41" s="60">
        <v>10</v>
      </c>
      <c r="E41" s="285">
        <v>0</v>
      </c>
      <c r="F41" s="285">
        <v>0</v>
      </c>
      <c r="G41" s="285">
        <v>0</v>
      </c>
      <c r="H41" s="287">
        <v>0</v>
      </c>
    </row>
    <row r="42" spans="1:8">
      <c r="A42" s="4"/>
      <c r="B42" s="30" t="s">
        <v>4</v>
      </c>
      <c r="C42" s="35"/>
      <c r="D42" s="60">
        <v>9</v>
      </c>
      <c r="E42" s="285">
        <v>0</v>
      </c>
      <c r="F42" s="285">
        <v>0</v>
      </c>
      <c r="G42" s="285">
        <v>0</v>
      </c>
      <c r="H42" s="287">
        <v>0</v>
      </c>
    </row>
    <row r="43" spans="1:8">
      <c r="A43" s="4"/>
      <c r="B43" s="30" t="s">
        <v>3</v>
      </c>
      <c r="C43" s="35" t="s">
        <v>5</v>
      </c>
      <c r="D43" s="60">
        <v>8</v>
      </c>
      <c r="E43" s="285">
        <v>0</v>
      </c>
      <c r="F43" s="285">
        <v>0</v>
      </c>
      <c r="G43" s="285">
        <v>0</v>
      </c>
      <c r="H43" s="287">
        <v>0</v>
      </c>
    </row>
    <row r="44" spans="1:8">
      <c r="A44" s="4"/>
      <c r="B44" s="30" t="s">
        <v>4</v>
      </c>
      <c r="C44" s="35"/>
      <c r="D44" s="60">
        <v>7</v>
      </c>
      <c r="E44" s="285">
        <v>0</v>
      </c>
      <c r="F44" s="285">
        <v>0</v>
      </c>
      <c r="G44" s="285">
        <v>0</v>
      </c>
      <c r="H44" s="287">
        <v>0</v>
      </c>
    </row>
    <row r="45" spans="1:8">
      <c r="A45" s="4"/>
      <c r="B45" s="30" t="s">
        <v>1</v>
      </c>
      <c r="C45" s="35"/>
      <c r="D45" s="60">
        <v>6</v>
      </c>
      <c r="E45" s="285">
        <v>0</v>
      </c>
      <c r="F45" s="285">
        <v>0</v>
      </c>
      <c r="G45" s="285">
        <v>0</v>
      </c>
      <c r="H45" s="287">
        <v>0</v>
      </c>
    </row>
    <row r="46" spans="1:8">
      <c r="A46" s="4"/>
      <c r="B46" s="30" t="s">
        <v>12</v>
      </c>
      <c r="C46" s="28"/>
      <c r="D46" s="60">
        <v>5</v>
      </c>
      <c r="E46" s="285">
        <v>0</v>
      </c>
      <c r="F46" s="285">
        <v>0</v>
      </c>
      <c r="G46" s="285">
        <v>0</v>
      </c>
      <c r="H46" s="287">
        <v>0</v>
      </c>
    </row>
    <row r="47" spans="1:8">
      <c r="A47" s="4"/>
      <c r="B47" s="30"/>
      <c r="C47" s="35"/>
      <c r="D47" s="60">
        <v>4</v>
      </c>
      <c r="E47" s="285">
        <v>0</v>
      </c>
      <c r="F47" s="285">
        <v>0</v>
      </c>
      <c r="G47" s="285">
        <v>0</v>
      </c>
      <c r="H47" s="287">
        <v>0</v>
      </c>
    </row>
    <row r="48" spans="1:8">
      <c r="A48" s="4"/>
      <c r="B48" s="30"/>
      <c r="C48" s="35" t="s">
        <v>1</v>
      </c>
      <c r="D48" s="60">
        <v>3</v>
      </c>
      <c r="E48" s="285">
        <v>0</v>
      </c>
      <c r="F48" s="285">
        <v>0</v>
      </c>
      <c r="G48" s="285">
        <v>0</v>
      </c>
      <c r="H48" s="287">
        <v>0</v>
      </c>
    </row>
    <row r="49" spans="1:8">
      <c r="A49" s="4"/>
      <c r="B49" s="30"/>
      <c r="C49" s="35"/>
      <c r="D49" s="60">
        <v>2</v>
      </c>
      <c r="E49" s="285">
        <v>0</v>
      </c>
      <c r="F49" s="285">
        <v>0</v>
      </c>
      <c r="G49" s="285">
        <v>0</v>
      </c>
      <c r="H49" s="287">
        <v>0</v>
      </c>
    </row>
    <row r="50" spans="1:8">
      <c r="A50" s="4"/>
      <c r="B50" s="32"/>
      <c r="C50" s="35"/>
      <c r="D50" s="28">
        <v>1</v>
      </c>
      <c r="E50" s="285">
        <v>0</v>
      </c>
      <c r="F50" s="285">
        <v>0</v>
      </c>
      <c r="G50" s="285">
        <v>0</v>
      </c>
      <c r="H50" s="287">
        <v>0</v>
      </c>
    </row>
    <row r="51" spans="1:8" ht="12.75" customHeight="1">
      <c r="B51" s="177" t="s">
        <v>16</v>
      </c>
      <c r="C51" s="177"/>
      <c r="D51" s="177"/>
      <c r="E51" s="287">
        <v>1</v>
      </c>
      <c r="F51" s="287">
        <v>0</v>
      </c>
      <c r="G51" s="287">
        <v>0</v>
      </c>
      <c r="H51" s="287">
        <v>1</v>
      </c>
    </row>
    <row r="52" spans="1:8" ht="12.75" customHeight="1">
      <c r="B52" s="172" t="s">
        <v>17</v>
      </c>
      <c r="C52" s="172"/>
      <c r="D52" s="172"/>
      <c r="E52" s="286">
        <v>574</v>
      </c>
      <c r="F52" s="286">
        <v>68</v>
      </c>
      <c r="G52" s="286">
        <v>19</v>
      </c>
      <c r="H52" s="286">
        <v>661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6"/>
      <c r="D2" s="6" t="s">
        <v>34</v>
      </c>
      <c r="E2" s="6"/>
      <c r="F2" s="6"/>
      <c r="G2" s="6"/>
      <c r="H2" s="6"/>
    </row>
    <row r="3" spans="1:8">
      <c r="B3" s="5" t="s">
        <v>23</v>
      </c>
      <c r="C3" s="6"/>
      <c r="D3" s="37"/>
      <c r="E3" s="6"/>
      <c r="F3" s="6"/>
      <c r="G3" s="6"/>
      <c r="H3" s="6"/>
    </row>
    <row r="4" spans="1:8">
      <c r="B4" s="6" t="s">
        <v>25</v>
      </c>
      <c r="C4" s="6"/>
      <c r="D4" s="271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73" t="s">
        <v>30</v>
      </c>
      <c r="C8" s="173"/>
      <c r="D8" s="173"/>
      <c r="E8" s="173" t="s">
        <v>18</v>
      </c>
      <c r="F8" s="173"/>
      <c r="G8" s="173"/>
      <c r="H8" s="173"/>
    </row>
    <row r="9" spans="1:8" ht="24">
      <c r="B9" s="173"/>
      <c r="C9" s="173"/>
      <c r="D9" s="173"/>
      <c r="E9" s="59" t="s">
        <v>19</v>
      </c>
      <c r="F9" s="59" t="s">
        <v>26</v>
      </c>
      <c r="G9" s="59" t="s">
        <v>20</v>
      </c>
      <c r="H9" s="59" t="s">
        <v>13</v>
      </c>
    </row>
    <row r="10" spans="1:8">
      <c r="A10" s="4"/>
      <c r="B10" s="28"/>
      <c r="C10" s="29"/>
      <c r="D10" s="60">
        <v>13</v>
      </c>
      <c r="E10" s="288">
        <v>60</v>
      </c>
      <c r="F10" s="288">
        <v>4</v>
      </c>
      <c r="G10" s="288">
        <v>0</v>
      </c>
      <c r="H10" s="290">
        <v>64</v>
      </c>
    </row>
    <row r="11" spans="1:8">
      <c r="A11" s="4"/>
      <c r="B11" s="30" t="s">
        <v>1</v>
      </c>
      <c r="C11" s="29" t="s">
        <v>0</v>
      </c>
      <c r="D11" s="60">
        <v>12</v>
      </c>
      <c r="E11" s="288">
        <v>6</v>
      </c>
      <c r="F11" s="288">
        <v>0</v>
      </c>
      <c r="G11" s="288">
        <v>0</v>
      </c>
      <c r="H11" s="290">
        <v>6</v>
      </c>
    </row>
    <row r="12" spans="1:8">
      <c r="A12" s="4"/>
      <c r="B12" s="30" t="s">
        <v>2</v>
      </c>
      <c r="C12" s="29"/>
      <c r="D12" s="60">
        <v>11</v>
      </c>
      <c r="E12" s="288">
        <v>15</v>
      </c>
      <c r="F12" s="288">
        <v>1</v>
      </c>
      <c r="G12" s="288">
        <v>0</v>
      </c>
      <c r="H12" s="290">
        <v>16</v>
      </c>
    </row>
    <row r="13" spans="1:8">
      <c r="A13" s="4"/>
      <c r="B13" s="30" t="s">
        <v>1</v>
      </c>
      <c r="C13" s="31"/>
      <c r="D13" s="60">
        <v>10</v>
      </c>
      <c r="E13" s="288">
        <v>5</v>
      </c>
      <c r="F13" s="288">
        <v>0</v>
      </c>
      <c r="G13" s="288">
        <v>0</v>
      </c>
      <c r="H13" s="290">
        <v>5</v>
      </c>
    </row>
    <row r="14" spans="1:8">
      <c r="A14" s="4"/>
      <c r="B14" s="30" t="s">
        <v>3</v>
      </c>
      <c r="C14" s="29"/>
      <c r="D14" s="60">
        <v>9</v>
      </c>
      <c r="E14" s="288">
        <v>2</v>
      </c>
      <c r="F14" s="288">
        <v>0</v>
      </c>
      <c r="G14" s="288">
        <v>0</v>
      </c>
      <c r="H14" s="290">
        <v>2</v>
      </c>
    </row>
    <row r="15" spans="1:8">
      <c r="A15" s="4"/>
      <c r="B15" s="30" t="s">
        <v>4</v>
      </c>
      <c r="C15" s="29" t="s">
        <v>5</v>
      </c>
      <c r="D15" s="60">
        <v>8</v>
      </c>
      <c r="E15" s="288">
        <v>0</v>
      </c>
      <c r="F15" s="288">
        <v>0</v>
      </c>
      <c r="G15" s="288">
        <v>0</v>
      </c>
      <c r="H15" s="290">
        <v>0</v>
      </c>
    </row>
    <row r="16" spans="1:8">
      <c r="A16" s="4"/>
      <c r="B16" s="30" t="s">
        <v>6</v>
      </c>
      <c r="C16" s="29"/>
      <c r="D16" s="60">
        <v>7</v>
      </c>
      <c r="E16" s="288">
        <v>2</v>
      </c>
      <c r="F16" s="288">
        <v>0</v>
      </c>
      <c r="G16" s="288">
        <v>0</v>
      </c>
      <c r="H16" s="290">
        <v>2</v>
      </c>
    </row>
    <row r="17" spans="1:8">
      <c r="A17" s="4"/>
      <c r="B17" s="30" t="s">
        <v>7</v>
      </c>
      <c r="C17" s="29"/>
      <c r="D17" s="60">
        <v>6</v>
      </c>
      <c r="E17" s="288">
        <v>5</v>
      </c>
      <c r="F17" s="288">
        <v>0</v>
      </c>
      <c r="G17" s="288">
        <v>0</v>
      </c>
      <c r="H17" s="290">
        <v>5</v>
      </c>
    </row>
    <row r="18" spans="1:8">
      <c r="A18" s="4"/>
      <c r="B18" s="30" t="s">
        <v>1</v>
      </c>
      <c r="C18" s="31"/>
      <c r="D18" s="60">
        <v>5</v>
      </c>
      <c r="E18" s="288">
        <v>3</v>
      </c>
      <c r="F18" s="288">
        <v>0</v>
      </c>
      <c r="G18" s="288">
        <v>0</v>
      </c>
      <c r="H18" s="290">
        <v>3</v>
      </c>
    </row>
    <row r="19" spans="1:8">
      <c r="A19" s="4"/>
      <c r="B19" s="30"/>
      <c r="C19" s="29"/>
      <c r="D19" s="60">
        <v>4</v>
      </c>
      <c r="E19" s="288">
        <v>0</v>
      </c>
      <c r="F19" s="288">
        <v>1</v>
      </c>
      <c r="G19" s="288">
        <v>0</v>
      </c>
      <c r="H19" s="290">
        <v>1</v>
      </c>
    </row>
    <row r="20" spans="1:8">
      <c r="A20" s="4"/>
      <c r="B20" s="30"/>
      <c r="C20" s="29" t="s">
        <v>1</v>
      </c>
      <c r="D20" s="60">
        <v>3</v>
      </c>
      <c r="E20" s="288">
        <v>14</v>
      </c>
      <c r="F20" s="288">
        <v>3</v>
      </c>
      <c r="G20" s="288">
        <v>0</v>
      </c>
      <c r="H20" s="290">
        <v>17</v>
      </c>
    </row>
    <row r="21" spans="1:8">
      <c r="A21" s="4"/>
      <c r="B21" s="30"/>
      <c r="C21" s="29"/>
      <c r="D21" s="60">
        <v>2</v>
      </c>
      <c r="E21" s="288">
        <v>1</v>
      </c>
      <c r="F21" s="288">
        <v>0</v>
      </c>
      <c r="G21" s="288">
        <v>0</v>
      </c>
      <c r="H21" s="290">
        <v>1</v>
      </c>
    </row>
    <row r="22" spans="1:8">
      <c r="A22" s="4"/>
      <c r="B22" s="32"/>
      <c r="C22" s="33"/>
      <c r="D22" s="28">
        <v>1</v>
      </c>
      <c r="E22" s="288">
        <v>0</v>
      </c>
      <c r="F22" s="288">
        <v>0</v>
      </c>
      <c r="G22" s="288">
        <v>0</v>
      </c>
      <c r="H22" s="290">
        <v>0</v>
      </c>
    </row>
    <row r="23" spans="1:8" ht="12.75" customHeight="1">
      <c r="A23" s="4"/>
      <c r="B23" s="189" t="s">
        <v>14</v>
      </c>
      <c r="C23" s="190"/>
      <c r="D23" s="191"/>
      <c r="E23" s="291">
        <v>113</v>
      </c>
      <c r="F23" s="291">
        <v>9</v>
      </c>
      <c r="G23" s="291">
        <v>0</v>
      </c>
      <c r="H23" s="291">
        <v>122</v>
      </c>
    </row>
    <row r="24" spans="1:8">
      <c r="A24" s="4"/>
      <c r="B24" s="28"/>
      <c r="C24" s="34"/>
      <c r="D24" s="60">
        <v>13</v>
      </c>
      <c r="E24" s="288">
        <v>147</v>
      </c>
      <c r="F24" s="288">
        <v>2</v>
      </c>
      <c r="G24" s="288">
        <v>0</v>
      </c>
      <c r="H24" s="290">
        <v>149</v>
      </c>
    </row>
    <row r="25" spans="1:8">
      <c r="A25" s="4"/>
      <c r="B25" s="30"/>
      <c r="C25" s="35" t="s">
        <v>0</v>
      </c>
      <c r="D25" s="60">
        <v>12</v>
      </c>
      <c r="E25" s="288">
        <v>8</v>
      </c>
      <c r="F25" s="288">
        <v>1</v>
      </c>
      <c r="G25" s="288">
        <v>0</v>
      </c>
      <c r="H25" s="290">
        <v>9</v>
      </c>
    </row>
    <row r="26" spans="1:8">
      <c r="A26" s="4"/>
      <c r="B26" s="30" t="s">
        <v>7</v>
      </c>
      <c r="C26" s="35"/>
      <c r="D26" s="60">
        <v>11</v>
      </c>
      <c r="E26" s="288">
        <v>26</v>
      </c>
      <c r="F26" s="288">
        <v>3</v>
      </c>
      <c r="G26" s="288">
        <v>1</v>
      </c>
      <c r="H26" s="290">
        <v>30</v>
      </c>
    </row>
    <row r="27" spans="1:8">
      <c r="A27" s="4"/>
      <c r="B27" s="30" t="s">
        <v>8</v>
      </c>
      <c r="C27" s="34"/>
      <c r="D27" s="60">
        <v>10</v>
      </c>
      <c r="E27" s="288">
        <v>9</v>
      </c>
      <c r="F27" s="288">
        <v>0</v>
      </c>
      <c r="G27" s="288">
        <v>0</v>
      </c>
      <c r="H27" s="290">
        <v>9</v>
      </c>
    </row>
    <row r="28" spans="1:8">
      <c r="A28" s="4"/>
      <c r="B28" s="30" t="s">
        <v>0</v>
      </c>
      <c r="C28" s="35"/>
      <c r="D28" s="60">
        <v>9</v>
      </c>
      <c r="E28" s="288">
        <v>3</v>
      </c>
      <c r="F28" s="288">
        <v>0</v>
      </c>
      <c r="G28" s="288">
        <v>0</v>
      </c>
      <c r="H28" s="290">
        <v>3</v>
      </c>
    </row>
    <row r="29" spans="1:8">
      <c r="A29" s="4"/>
      <c r="B29" s="30" t="s">
        <v>2</v>
      </c>
      <c r="C29" s="35" t="s">
        <v>5</v>
      </c>
      <c r="D29" s="60">
        <v>8</v>
      </c>
      <c r="E29" s="288">
        <v>2</v>
      </c>
      <c r="F29" s="288">
        <v>0</v>
      </c>
      <c r="G29" s="288">
        <v>0</v>
      </c>
      <c r="H29" s="290">
        <v>2</v>
      </c>
    </row>
    <row r="30" spans="1:8">
      <c r="A30" s="4"/>
      <c r="B30" s="30" t="s">
        <v>4</v>
      </c>
      <c r="C30" s="35"/>
      <c r="D30" s="60">
        <v>7</v>
      </c>
      <c r="E30" s="288">
        <v>1</v>
      </c>
      <c r="F30" s="288">
        <v>0</v>
      </c>
      <c r="G30" s="288">
        <v>0</v>
      </c>
      <c r="H30" s="290">
        <v>1</v>
      </c>
    </row>
    <row r="31" spans="1:8">
      <c r="A31" s="4"/>
      <c r="B31" s="30" t="s">
        <v>0</v>
      </c>
      <c r="C31" s="35"/>
      <c r="D31" s="60">
        <v>6</v>
      </c>
      <c r="E31" s="288">
        <v>2</v>
      </c>
      <c r="F31" s="288">
        <v>0</v>
      </c>
      <c r="G31" s="288">
        <v>0</v>
      </c>
      <c r="H31" s="290">
        <v>2</v>
      </c>
    </row>
    <row r="32" spans="1:8">
      <c r="A32" s="4"/>
      <c r="B32" s="30" t="s">
        <v>9</v>
      </c>
      <c r="C32" s="34"/>
      <c r="D32" s="60">
        <v>5</v>
      </c>
      <c r="E32" s="288">
        <v>1</v>
      </c>
      <c r="F32" s="288">
        <v>0</v>
      </c>
      <c r="G32" s="288">
        <v>0</v>
      </c>
      <c r="H32" s="290">
        <v>1</v>
      </c>
    </row>
    <row r="33" spans="1:8">
      <c r="A33" s="4"/>
      <c r="B33" s="30"/>
      <c r="C33" s="35"/>
      <c r="D33" s="60">
        <v>4</v>
      </c>
      <c r="E33" s="288">
        <v>4</v>
      </c>
      <c r="F33" s="288">
        <v>0</v>
      </c>
      <c r="G33" s="288">
        <v>0</v>
      </c>
      <c r="H33" s="290">
        <v>4</v>
      </c>
    </row>
    <row r="34" spans="1:8">
      <c r="A34" s="4"/>
      <c r="B34" s="30"/>
      <c r="C34" s="35" t="s">
        <v>1</v>
      </c>
      <c r="D34" s="60">
        <v>3</v>
      </c>
      <c r="E34" s="288">
        <v>2</v>
      </c>
      <c r="F34" s="288">
        <v>0</v>
      </c>
      <c r="G34" s="288">
        <v>0</v>
      </c>
      <c r="H34" s="290">
        <v>2</v>
      </c>
    </row>
    <row r="35" spans="1:8">
      <c r="A35" s="4"/>
      <c r="B35" s="30"/>
      <c r="C35" s="35"/>
      <c r="D35" s="60">
        <v>2</v>
      </c>
      <c r="E35" s="288">
        <v>4</v>
      </c>
      <c r="F35" s="288">
        <v>1</v>
      </c>
      <c r="G35" s="288">
        <v>0</v>
      </c>
      <c r="H35" s="290">
        <v>5</v>
      </c>
    </row>
    <row r="36" spans="1:8">
      <c r="A36" s="4"/>
      <c r="B36" s="32"/>
      <c r="C36" s="36"/>
      <c r="D36" s="28">
        <v>1</v>
      </c>
      <c r="E36" s="288">
        <v>0</v>
      </c>
      <c r="F36" s="288">
        <v>0</v>
      </c>
      <c r="G36" s="288">
        <v>0</v>
      </c>
      <c r="H36" s="290">
        <v>0</v>
      </c>
    </row>
    <row r="37" spans="1:8" ht="12.75" customHeight="1">
      <c r="A37" s="4"/>
      <c r="B37" s="189" t="s">
        <v>15</v>
      </c>
      <c r="C37" s="190"/>
      <c r="D37" s="191"/>
      <c r="E37" s="291">
        <v>209</v>
      </c>
      <c r="F37" s="291">
        <v>7</v>
      </c>
      <c r="G37" s="291">
        <v>1</v>
      </c>
      <c r="H37" s="291">
        <v>217</v>
      </c>
    </row>
    <row r="38" spans="1:8">
      <c r="A38" s="4"/>
      <c r="B38" s="28"/>
      <c r="C38" s="28"/>
      <c r="D38" s="60">
        <v>13</v>
      </c>
      <c r="E38" s="288">
        <v>0</v>
      </c>
      <c r="F38" s="288">
        <v>0</v>
      </c>
      <c r="G38" s="288">
        <v>0</v>
      </c>
      <c r="H38" s="290">
        <v>0</v>
      </c>
    </row>
    <row r="39" spans="1:8">
      <c r="A39" s="4"/>
      <c r="B39" s="30" t="s">
        <v>1</v>
      </c>
      <c r="C39" s="35" t="s">
        <v>0</v>
      </c>
      <c r="D39" s="60">
        <v>12</v>
      </c>
      <c r="E39" s="288">
        <v>1</v>
      </c>
      <c r="F39" s="288">
        <v>0</v>
      </c>
      <c r="G39" s="288">
        <v>0</v>
      </c>
      <c r="H39" s="290">
        <v>1</v>
      </c>
    </row>
    <row r="40" spans="1:8">
      <c r="A40" s="4"/>
      <c r="B40" s="30" t="s">
        <v>10</v>
      </c>
      <c r="C40" s="32"/>
      <c r="D40" s="60">
        <v>11</v>
      </c>
      <c r="E40" s="288">
        <v>0</v>
      </c>
      <c r="F40" s="288">
        <v>0</v>
      </c>
      <c r="G40" s="288">
        <v>0</v>
      </c>
      <c r="H40" s="290">
        <v>0</v>
      </c>
    </row>
    <row r="41" spans="1:8">
      <c r="A41" s="4"/>
      <c r="B41" s="30" t="s">
        <v>11</v>
      </c>
      <c r="C41" s="35"/>
      <c r="D41" s="60">
        <v>10</v>
      </c>
      <c r="E41" s="288">
        <v>0</v>
      </c>
      <c r="F41" s="288">
        <v>0</v>
      </c>
      <c r="G41" s="288">
        <v>0</v>
      </c>
      <c r="H41" s="290">
        <v>0</v>
      </c>
    </row>
    <row r="42" spans="1:8">
      <c r="A42" s="4"/>
      <c r="B42" s="30" t="s">
        <v>4</v>
      </c>
      <c r="C42" s="35"/>
      <c r="D42" s="60">
        <v>9</v>
      </c>
      <c r="E42" s="288">
        <v>0</v>
      </c>
      <c r="F42" s="288">
        <v>0</v>
      </c>
      <c r="G42" s="288">
        <v>0</v>
      </c>
      <c r="H42" s="290">
        <v>0</v>
      </c>
    </row>
    <row r="43" spans="1:8">
      <c r="A43" s="4"/>
      <c r="B43" s="30" t="s">
        <v>3</v>
      </c>
      <c r="C43" s="35" t="s">
        <v>5</v>
      </c>
      <c r="D43" s="60">
        <v>8</v>
      </c>
      <c r="E43" s="288">
        <v>0</v>
      </c>
      <c r="F43" s="288">
        <v>0</v>
      </c>
      <c r="G43" s="288">
        <v>0</v>
      </c>
      <c r="H43" s="290">
        <v>0</v>
      </c>
    </row>
    <row r="44" spans="1:8">
      <c r="A44" s="4"/>
      <c r="B44" s="30" t="s">
        <v>4</v>
      </c>
      <c r="C44" s="35"/>
      <c r="D44" s="60">
        <v>7</v>
      </c>
      <c r="E44" s="288">
        <v>0</v>
      </c>
      <c r="F44" s="288">
        <v>0</v>
      </c>
      <c r="G44" s="288">
        <v>0</v>
      </c>
      <c r="H44" s="290">
        <v>0</v>
      </c>
    </row>
    <row r="45" spans="1:8">
      <c r="A45" s="4"/>
      <c r="B45" s="30" t="s">
        <v>1</v>
      </c>
      <c r="C45" s="35"/>
      <c r="D45" s="60">
        <v>6</v>
      </c>
      <c r="E45" s="288">
        <v>0</v>
      </c>
      <c r="F45" s="288">
        <v>0</v>
      </c>
      <c r="G45" s="288">
        <v>0</v>
      </c>
      <c r="H45" s="290">
        <v>0</v>
      </c>
    </row>
    <row r="46" spans="1:8">
      <c r="A46" s="4"/>
      <c r="B46" s="30" t="s">
        <v>12</v>
      </c>
      <c r="C46" s="28"/>
      <c r="D46" s="60">
        <v>5</v>
      </c>
      <c r="E46" s="288">
        <v>0</v>
      </c>
      <c r="F46" s="288">
        <v>0</v>
      </c>
      <c r="G46" s="288">
        <v>0</v>
      </c>
      <c r="H46" s="290">
        <v>0</v>
      </c>
    </row>
    <row r="47" spans="1:8">
      <c r="A47" s="4"/>
      <c r="B47" s="30"/>
      <c r="C47" s="35"/>
      <c r="D47" s="60">
        <v>4</v>
      </c>
      <c r="E47" s="288">
        <v>0</v>
      </c>
      <c r="F47" s="288">
        <v>0</v>
      </c>
      <c r="G47" s="288">
        <v>0</v>
      </c>
      <c r="H47" s="290">
        <v>0</v>
      </c>
    </row>
    <row r="48" spans="1:8">
      <c r="A48" s="4"/>
      <c r="B48" s="30"/>
      <c r="C48" s="35" t="s">
        <v>1</v>
      </c>
      <c r="D48" s="60">
        <v>3</v>
      </c>
      <c r="E48" s="288">
        <v>0</v>
      </c>
      <c r="F48" s="288">
        <v>0</v>
      </c>
      <c r="G48" s="288">
        <v>0</v>
      </c>
      <c r="H48" s="290">
        <v>0</v>
      </c>
    </row>
    <row r="49" spans="1:8">
      <c r="A49" s="4"/>
      <c r="B49" s="30"/>
      <c r="C49" s="35"/>
      <c r="D49" s="60">
        <v>2</v>
      </c>
      <c r="E49" s="288">
        <v>0</v>
      </c>
      <c r="F49" s="288">
        <v>0</v>
      </c>
      <c r="G49" s="288">
        <v>0</v>
      </c>
      <c r="H49" s="290">
        <v>0</v>
      </c>
    </row>
    <row r="50" spans="1:8">
      <c r="A50" s="4"/>
      <c r="B50" s="32"/>
      <c r="C50" s="35"/>
      <c r="D50" s="28">
        <v>1</v>
      </c>
      <c r="E50" s="288">
        <v>0</v>
      </c>
      <c r="F50" s="288">
        <v>0</v>
      </c>
      <c r="G50" s="288">
        <v>0</v>
      </c>
      <c r="H50" s="290">
        <v>0</v>
      </c>
    </row>
    <row r="51" spans="1:8" ht="12.75" customHeight="1">
      <c r="B51" s="173" t="s">
        <v>16</v>
      </c>
      <c r="C51" s="173"/>
      <c r="D51" s="173"/>
      <c r="E51" s="291">
        <v>1</v>
      </c>
      <c r="F51" s="291">
        <v>0</v>
      </c>
      <c r="G51" s="291">
        <v>0</v>
      </c>
      <c r="H51" s="291">
        <v>1</v>
      </c>
    </row>
    <row r="52" spans="1:8" ht="12.75" customHeight="1">
      <c r="B52" s="188" t="s">
        <v>17</v>
      </c>
      <c r="C52" s="188"/>
      <c r="D52" s="188"/>
      <c r="E52" s="289">
        <v>323</v>
      </c>
      <c r="F52" s="289">
        <v>16</v>
      </c>
      <c r="G52" s="289">
        <v>1</v>
      </c>
      <c r="H52" s="289">
        <v>340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52" t="s">
        <v>37</v>
      </c>
      <c r="D2" s="152"/>
      <c r="E2" s="152"/>
      <c r="F2" s="152"/>
      <c r="G2" s="152"/>
      <c r="H2" s="6"/>
    </row>
    <row r="3" spans="1:8">
      <c r="B3" s="5" t="s">
        <v>23</v>
      </c>
      <c r="C3" s="152"/>
      <c r="D3" s="152"/>
      <c r="E3" s="152"/>
      <c r="F3" s="152"/>
      <c r="G3" s="152"/>
      <c r="H3" s="6"/>
    </row>
    <row r="4" spans="1:8">
      <c r="B4" s="6" t="s">
        <v>25</v>
      </c>
      <c r="C4" s="6"/>
      <c r="D4" s="279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9"/>
      <c r="C10" s="14"/>
      <c r="D10" s="58">
        <v>13</v>
      </c>
      <c r="E10" s="295">
        <v>66</v>
      </c>
      <c r="F10" s="295">
        <v>3</v>
      </c>
      <c r="G10" s="295">
        <v>5</v>
      </c>
      <c r="H10" s="294">
        <v>74</v>
      </c>
    </row>
    <row r="11" spans="1:8">
      <c r="A11" s="4"/>
      <c r="B11" s="12" t="s">
        <v>1</v>
      </c>
      <c r="C11" s="14" t="s">
        <v>0</v>
      </c>
      <c r="D11" s="58">
        <v>12</v>
      </c>
      <c r="E11" s="295">
        <v>14</v>
      </c>
      <c r="F11" s="295">
        <v>0</v>
      </c>
      <c r="G11" s="295">
        <v>2</v>
      </c>
      <c r="H11" s="294">
        <v>16</v>
      </c>
    </row>
    <row r="12" spans="1:8">
      <c r="A12" s="4"/>
      <c r="B12" s="12" t="s">
        <v>2</v>
      </c>
      <c r="C12" s="14"/>
      <c r="D12" s="58">
        <v>11</v>
      </c>
      <c r="E12" s="295">
        <v>34</v>
      </c>
      <c r="F12" s="295">
        <v>0</v>
      </c>
      <c r="G12" s="295">
        <v>2</v>
      </c>
      <c r="H12" s="294">
        <v>36</v>
      </c>
    </row>
    <row r="13" spans="1:8">
      <c r="A13" s="4"/>
      <c r="B13" s="12" t="s">
        <v>1</v>
      </c>
      <c r="C13" s="10"/>
      <c r="D13" s="58">
        <v>10</v>
      </c>
      <c r="E13" s="295">
        <v>4</v>
      </c>
      <c r="F13" s="295">
        <v>0</v>
      </c>
      <c r="G13" s="295">
        <v>0</v>
      </c>
      <c r="H13" s="294">
        <v>4</v>
      </c>
    </row>
    <row r="14" spans="1:8">
      <c r="A14" s="4"/>
      <c r="B14" s="12" t="s">
        <v>3</v>
      </c>
      <c r="C14" s="14"/>
      <c r="D14" s="58">
        <v>9</v>
      </c>
      <c r="E14" s="295">
        <v>6</v>
      </c>
      <c r="F14" s="295">
        <v>0</v>
      </c>
      <c r="G14" s="295">
        <v>1</v>
      </c>
      <c r="H14" s="294">
        <v>7</v>
      </c>
    </row>
    <row r="15" spans="1:8">
      <c r="A15" s="4"/>
      <c r="B15" s="12" t="s">
        <v>4</v>
      </c>
      <c r="C15" s="14" t="s">
        <v>5</v>
      </c>
      <c r="D15" s="58">
        <v>8</v>
      </c>
      <c r="E15" s="295">
        <v>1</v>
      </c>
      <c r="F15" s="295">
        <v>0</v>
      </c>
      <c r="G15" s="295">
        <v>2</v>
      </c>
      <c r="H15" s="294">
        <v>3</v>
      </c>
    </row>
    <row r="16" spans="1:8">
      <c r="A16" s="4"/>
      <c r="B16" s="12" t="s">
        <v>6</v>
      </c>
      <c r="C16" s="14"/>
      <c r="D16" s="58">
        <v>7</v>
      </c>
      <c r="E16" s="295">
        <v>4</v>
      </c>
      <c r="F16" s="295">
        <v>0</v>
      </c>
      <c r="G16" s="295">
        <v>0</v>
      </c>
      <c r="H16" s="294">
        <v>4</v>
      </c>
    </row>
    <row r="17" spans="1:8">
      <c r="A17" s="4"/>
      <c r="B17" s="12" t="s">
        <v>7</v>
      </c>
      <c r="C17" s="14"/>
      <c r="D17" s="58">
        <v>6</v>
      </c>
      <c r="E17" s="295">
        <v>15</v>
      </c>
      <c r="F17" s="295">
        <v>1</v>
      </c>
      <c r="G17" s="295">
        <v>0</v>
      </c>
      <c r="H17" s="294">
        <v>16</v>
      </c>
    </row>
    <row r="18" spans="1:8">
      <c r="A18" s="4"/>
      <c r="B18" s="12" t="s">
        <v>1</v>
      </c>
      <c r="C18" s="10"/>
      <c r="D18" s="58">
        <v>5</v>
      </c>
      <c r="E18" s="295">
        <v>45</v>
      </c>
      <c r="F18" s="295">
        <v>0</v>
      </c>
      <c r="G18" s="295">
        <v>3</v>
      </c>
      <c r="H18" s="294">
        <v>48</v>
      </c>
    </row>
    <row r="19" spans="1:8">
      <c r="A19" s="4"/>
      <c r="B19" s="12"/>
      <c r="C19" s="14"/>
      <c r="D19" s="58">
        <v>4</v>
      </c>
      <c r="E19" s="295">
        <v>106</v>
      </c>
      <c r="F19" s="295">
        <v>1</v>
      </c>
      <c r="G19" s="295">
        <v>8</v>
      </c>
      <c r="H19" s="294">
        <v>115</v>
      </c>
    </row>
    <row r="20" spans="1:8">
      <c r="A20" s="4"/>
      <c r="B20" s="12"/>
      <c r="C20" s="14" t="s">
        <v>1</v>
      </c>
      <c r="D20" s="58">
        <v>3</v>
      </c>
      <c r="E20" s="295">
        <v>17</v>
      </c>
      <c r="F20" s="295">
        <v>0</v>
      </c>
      <c r="G20" s="295">
        <v>0</v>
      </c>
      <c r="H20" s="294">
        <v>17</v>
      </c>
    </row>
    <row r="21" spans="1:8">
      <c r="A21" s="4"/>
      <c r="B21" s="12"/>
      <c r="C21" s="14"/>
      <c r="D21" s="58">
        <v>2</v>
      </c>
      <c r="E21" s="295">
        <v>22</v>
      </c>
      <c r="F21" s="295">
        <v>0</v>
      </c>
      <c r="G21" s="295">
        <v>3</v>
      </c>
      <c r="H21" s="294">
        <v>25</v>
      </c>
    </row>
    <row r="22" spans="1:8">
      <c r="A22" s="4"/>
      <c r="B22" s="15"/>
      <c r="C22" s="13"/>
      <c r="D22" s="9">
        <v>1</v>
      </c>
      <c r="E22" s="295">
        <v>6</v>
      </c>
      <c r="F22" s="295">
        <v>0</v>
      </c>
      <c r="G22" s="295">
        <v>0</v>
      </c>
      <c r="H22" s="294">
        <v>6</v>
      </c>
    </row>
    <row r="23" spans="1:8" ht="12.75" customHeight="1">
      <c r="A23" s="4"/>
      <c r="B23" s="155" t="s">
        <v>14</v>
      </c>
      <c r="C23" s="156"/>
      <c r="D23" s="157"/>
      <c r="E23" s="294">
        <v>340</v>
      </c>
      <c r="F23" s="294">
        <v>5</v>
      </c>
      <c r="G23" s="294">
        <v>26</v>
      </c>
      <c r="H23" s="294">
        <v>371</v>
      </c>
    </row>
    <row r="24" spans="1:8">
      <c r="A24" s="4"/>
      <c r="B24" s="9"/>
      <c r="C24" s="19"/>
      <c r="D24" s="58">
        <v>13</v>
      </c>
      <c r="E24" s="295">
        <v>164</v>
      </c>
      <c r="F24" s="295">
        <v>3</v>
      </c>
      <c r="G24" s="292">
        <v>4</v>
      </c>
      <c r="H24" s="294">
        <v>171</v>
      </c>
    </row>
    <row r="25" spans="1:8">
      <c r="A25" s="4"/>
      <c r="B25" s="12"/>
      <c r="C25" s="16" t="s">
        <v>0</v>
      </c>
      <c r="D25" s="58">
        <v>12</v>
      </c>
      <c r="E25" s="295">
        <v>27</v>
      </c>
      <c r="F25" s="295">
        <v>0</v>
      </c>
      <c r="G25" s="292">
        <v>0</v>
      </c>
      <c r="H25" s="294">
        <v>27</v>
      </c>
    </row>
    <row r="26" spans="1:8">
      <c r="A26" s="4"/>
      <c r="B26" s="12" t="s">
        <v>7</v>
      </c>
      <c r="C26" s="16"/>
      <c r="D26" s="58">
        <v>11</v>
      </c>
      <c r="E26" s="295">
        <v>31</v>
      </c>
      <c r="F26" s="295">
        <v>0</v>
      </c>
      <c r="G26" s="292">
        <v>1</v>
      </c>
      <c r="H26" s="294">
        <v>32</v>
      </c>
    </row>
    <row r="27" spans="1:8">
      <c r="A27" s="4"/>
      <c r="B27" s="12" t="s">
        <v>8</v>
      </c>
      <c r="C27" s="19"/>
      <c r="D27" s="58">
        <v>10</v>
      </c>
      <c r="E27" s="295">
        <v>17</v>
      </c>
      <c r="F27" s="295">
        <v>0</v>
      </c>
      <c r="G27" s="292">
        <v>2</v>
      </c>
      <c r="H27" s="294">
        <v>19</v>
      </c>
    </row>
    <row r="28" spans="1:8">
      <c r="A28" s="4"/>
      <c r="B28" s="12" t="s">
        <v>0</v>
      </c>
      <c r="C28" s="16"/>
      <c r="D28" s="58">
        <v>9</v>
      </c>
      <c r="E28" s="295">
        <v>11</v>
      </c>
      <c r="F28" s="295">
        <v>0</v>
      </c>
      <c r="G28" s="292">
        <v>0</v>
      </c>
      <c r="H28" s="294">
        <v>11</v>
      </c>
    </row>
    <row r="29" spans="1:8">
      <c r="A29" s="4"/>
      <c r="B29" s="12" t="s">
        <v>2</v>
      </c>
      <c r="C29" s="16" t="s">
        <v>5</v>
      </c>
      <c r="D29" s="58">
        <v>8</v>
      </c>
      <c r="E29" s="295">
        <v>4</v>
      </c>
      <c r="F29" s="295">
        <v>0</v>
      </c>
      <c r="G29" s="292">
        <v>1</v>
      </c>
      <c r="H29" s="294">
        <v>5</v>
      </c>
    </row>
    <row r="30" spans="1:8">
      <c r="A30" s="4"/>
      <c r="B30" s="12" t="s">
        <v>4</v>
      </c>
      <c r="C30" s="16"/>
      <c r="D30" s="58">
        <v>7</v>
      </c>
      <c r="E30" s="295">
        <v>8</v>
      </c>
      <c r="F30" s="295">
        <v>0</v>
      </c>
      <c r="G30" s="292">
        <v>1</v>
      </c>
      <c r="H30" s="294">
        <v>9</v>
      </c>
    </row>
    <row r="31" spans="1:8">
      <c r="A31" s="4"/>
      <c r="B31" s="12" t="s">
        <v>0</v>
      </c>
      <c r="C31" s="16"/>
      <c r="D31" s="58">
        <v>6</v>
      </c>
      <c r="E31" s="295">
        <v>19</v>
      </c>
      <c r="F31" s="295">
        <v>0</v>
      </c>
      <c r="G31" s="292">
        <v>0</v>
      </c>
      <c r="H31" s="294">
        <v>19</v>
      </c>
    </row>
    <row r="32" spans="1:8">
      <c r="A32" s="4"/>
      <c r="B32" s="12" t="s">
        <v>9</v>
      </c>
      <c r="C32" s="19"/>
      <c r="D32" s="58">
        <v>5</v>
      </c>
      <c r="E32" s="295">
        <v>25</v>
      </c>
      <c r="F32" s="295">
        <v>0</v>
      </c>
      <c r="G32" s="292">
        <v>4</v>
      </c>
      <c r="H32" s="294">
        <v>29</v>
      </c>
    </row>
    <row r="33" spans="1:8">
      <c r="A33" s="4"/>
      <c r="B33" s="12"/>
      <c r="C33" s="16"/>
      <c r="D33" s="58">
        <v>4</v>
      </c>
      <c r="E33" s="295">
        <v>35</v>
      </c>
      <c r="F33" s="295">
        <v>0</v>
      </c>
      <c r="G33" s="292">
        <v>2</v>
      </c>
      <c r="H33" s="294">
        <v>37</v>
      </c>
    </row>
    <row r="34" spans="1:8">
      <c r="A34" s="4"/>
      <c r="B34" s="12"/>
      <c r="C34" s="16" t="s">
        <v>1</v>
      </c>
      <c r="D34" s="58">
        <v>3</v>
      </c>
      <c r="E34" s="295">
        <v>16</v>
      </c>
      <c r="F34" s="295">
        <v>0</v>
      </c>
      <c r="G34" s="292">
        <v>2</v>
      </c>
      <c r="H34" s="294">
        <v>18</v>
      </c>
    </row>
    <row r="35" spans="1:8">
      <c r="A35" s="4"/>
      <c r="B35" s="12"/>
      <c r="C35" s="16"/>
      <c r="D35" s="58">
        <v>2</v>
      </c>
      <c r="E35" s="295">
        <v>28</v>
      </c>
      <c r="F35" s="295">
        <v>0</v>
      </c>
      <c r="G35" s="292">
        <v>2</v>
      </c>
      <c r="H35" s="294">
        <v>30</v>
      </c>
    </row>
    <row r="36" spans="1:8">
      <c r="A36" s="4"/>
      <c r="B36" s="15"/>
      <c r="C36" s="20"/>
      <c r="D36" s="9">
        <v>1</v>
      </c>
      <c r="E36" s="295">
        <v>9</v>
      </c>
      <c r="F36" s="295">
        <v>0</v>
      </c>
      <c r="G36" s="292">
        <v>0</v>
      </c>
      <c r="H36" s="294">
        <v>9</v>
      </c>
    </row>
    <row r="37" spans="1:8" ht="12.75" customHeight="1">
      <c r="A37" s="4"/>
      <c r="B37" s="155" t="s">
        <v>15</v>
      </c>
      <c r="C37" s="156"/>
      <c r="D37" s="157"/>
      <c r="E37" s="294">
        <v>394</v>
      </c>
      <c r="F37" s="294">
        <v>3</v>
      </c>
      <c r="G37" s="294">
        <v>19</v>
      </c>
      <c r="H37" s="294">
        <v>416</v>
      </c>
    </row>
    <row r="38" spans="1:8">
      <c r="A38" s="4"/>
      <c r="B38" s="9"/>
      <c r="C38" s="9"/>
      <c r="D38" s="58">
        <v>13</v>
      </c>
      <c r="E38" s="292">
        <v>8</v>
      </c>
      <c r="F38" s="292">
        <v>0</v>
      </c>
      <c r="G38" s="292">
        <v>0</v>
      </c>
      <c r="H38" s="294">
        <v>8</v>
      </c>
    </row>
    <row r="39" spans="1:8">
      <c r="A39" s="4"/>
      <c r="B39" s="12" t="s">
        <v>1</v>
      </c>
      <c r="C39" s="16" t="s">
        <v>0</v>
      </c>
      <c r="D39" s="58">
        <v>12</v>
      </c>
      <c r="E39" s="292">
        <v>0</v>
      </c>
      <c r="F39" s="292">
        <v>0</v>
      </c>
      <c r="G39" s="292">
        <v>0</v>
      </c>
      <c r="H39" s="294">
        <v>0</v>
      </c>
    </row>
    <row r="40" spans="1:8">
      <c r="A40" s="4"/>
      <c r="B40" s="12" t="s">
        <v>10</v>
      </c>
      <c r="C40" s="15"/>
      <c r="D40" s="58">
        <v>11</v>
      </c>
      <c r="E40" s="292">
        <v>0</v>
      </c>
      <c r="F40" s="292">
        <v>0</v>
      </c>
      <c r="G40" s="292">
        <v>0</v>
      </c>
      <c r="H40" s="294">
        <v>0</v>
      </c>
    </row>
    <row r="41" spans="1:8">
      <c r="A41" s="4"/>
      <c r="B41" s="12" t="s">
        <v>11</v>
      </c>
      <c r="C41" s="16"/>
      <c r="D41" s="58">
        <v>10</v>
      </c>
      <c r="E41" s="292">
        <v>0</v>
      </c>
      <c r="F41" s="292">
        <v>0</v>
      </c>
      <c r="G41" s="292">
        <v>0</v>
      </c>
      <c r="H41" s="294">
        <v>0</v>
      </c>
    </row>
    <row r="42" spans="1:8">
      <c r="A42" s="4"/>
      <c r="B42" s="12" t="s">
        <v>4</v>
      </c>
      <c r="C42" s="16"/>
      <c r="D42" s="58">
        <v>9</v>
      </c>
      <c r="E42" s="292">
        <v>0</v>
      </c>
      <c r="F42" s="292">
        <v>0</v>
      </c>
      <c r="G42" s="292">
        <v>0</v>
      </c>
      <c r="H42" s="294">
        <v>0</v>
      </c>
    </row>
    <row r="43" spans="1:8">
      <c r="A43" s="4"/>
      <c r="B43" s="12" t="s">
        <v>3</v>
      </c>
      <c r="C43" s="16" t="s">
        <v>5</v>
      </c>
      <c r="D43" s="58">
        <v>8</v>
      </c>
      <c r="E43" s="292">
        <v>0</v>
      </c>
      <c r="F43" s="292">
        <v>0</v>
      </c>
      <c r="G43" s="292">
        <v>0</v>
      </c>
      <c r="H43" s="294">
        <v>0</v>
      </c>
    </row>
    <row r="44" spans="1:8">
      <c r="A44" s="4"/>
      <c r="B44" s="12" t="s">
        <v>4</v>
      </c>
      <c r="C44" s="16"/>
      <c r="D44" s="58">
        <v>7</v>
      </c>
      <c r="E44" s="292">
        <v>0</v>
      </c>
      <c r="F44" s="292">
        <v>0</v>
      </c>
      <c r="G44" s="292">
        <v>0</v>
      </c>
      <c r="H44" s="294">
        <v>0</v>
      </c>
    </row>
    <row r="45" spans="1:8">
      <c r="A45" s="4"/>
      <c r="B45" s="12" t="s">
        <v>1</v>
      </c>
      <c r="C45" s="16"/>
      <c r="D45" s="58">
        <v>6</v>
      </c>
      <c r="E45" s="292">
        <v>0</v>
      </c>
      <c r="F45" s="292">
        <v>0</v>
      </c>
      <c r="G45" s="292">
        <v>0</v>
      </c>
      <c r="H45" s="294">
        <v>0</v>
      </c>
    </row>
    <row r="46" spans="1:8">
      <c r="A46" s="4"/>
      <c r="B46" s="12" t="s">
        <v>12</v>
      </c>
      <c r="C46" s="9"/>
      <c r="D46" s="58">
        <v>5</v>
      </c>
      <c r="E46" s="292">
        <v>0</v>
      </c>
      <c r="F46" s="292">
        <v>0</v>
      </c>
      <c r="G46" s="292">
        <v>0</v>
      </c>
      <c r="H46" s="294">
        <v>0</v>
      </c>
    </row>
    <row r="47" spans="1:8">
      <c r="A47" s="4"/>
      <c r="B47" s="12"/>
      <c r="C47" s="16"/>
      <c r="D47" s="58">
        <v>4</v>
      </c>
      <c r="E47" s="292">
        <v>0</v>
      </c>
      <c r="F47" s="292">
        <v>0</v>
      </c>
      <c r="G47" s="292">
        <v>0</v>
      </c>
      <c r="H47" s="294">
        <v>0</v>
      </c>
    </row>
    <row r="48" spans="1:8">
      <c r="A48" s="4"/>
      <c r="B48" s="12"/>
      <c r="C48" s="16" t="s">
        <v>1</v>
      </c>
      <c r="D48" s="58">
        <v>3</v>
      </c>
      <c r="E48" s="292">
        <v>0</v>
      </c>
      <c r="F48" s="292">
        <v>0</v>
      </c>
      <c r="G48" s="292">
        <v>0</v>
      </c>
      <c r="H48" s="294">
        <v>0</v>
      </c>
    </row>
    <row r="49" spans="1:8">
      <c r="A49" s="4"/>
      <c r="B49" s="12"/>
      <c r="C49" s="16"/>
      <c r="D49" s="58">
        <v>2</v>
      </c>
      <c r="E49" s="292">
        <v>0</v>
      </c>
      <c r="F49" s="292">
        <v>0</v>
      </c>
      <c r="G49" s="292">
        <v>0</v>
      </c>
      <c r="H49" s="294">
        <v>0</v>
      </c>
    </row>
    <row r="50" spans="1:8">
      <c r="A50" s="4"/>
      <c r="B50" s="15"/>
      <c r="C50" s="16"/>
      <c r="D50" s="9">
        <v>1</v>
      </c>
      <c r="E50" s="292">
        <v>0</v>
      </c>
      <c r="F50" s="292">
        <v>0</v>
      </c>
      <c r="G50" s="292">
        <v>0</v>
      </c>
      <c r="H50" s="294">
        <v>0</v>
      </c>
    </row>
    <row r="51" spans="1:8" ht="12.75" customHeight="1">
      <c r="B51" s="158" t="s">
        <v>16</v>
      </c>
      <c r="C51" s="158"/>
      <c r="D51" s="158"/>
      <c r="E51" s="294">
        <v>8</v>
      </c>
      <c r="F51" s="294">
        <v>0</v>
      </c>
      <c r="G51" s="294">
        <v>0</v>
      </c>
      <c r="H51" s="294">
        <v>8</v>
      </c>
    </row>
    <row r="52" spans="1:8" ht="12.75" customHeight="1">
      <c r="B52" s="153" t="s">
        <v>17</v>
      </c>
      <c r="C52" s="153"/>
      <c r="D52" s="153"/>
      <c r="E52" s="293">
        <v>742</v>
      </c>
      <c r="F52" s="293">
        <v>8</v>
      </c>
      <c r="G52" s="293">
        <v>45</v>
      </c>
      <c r="H52" s="293">
        <v>795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71" t="s">
        <v>43</v>
      </c>
      <c r="D2" s="171"/>
      <c r="E2" s="171"/>
      <c r="F2" s="171"/>
      <c r="G2" s="171"/>
      <c r="H2" s="6"/>
    </row>
    <row r="3" spans="1:8">
      <c r="B3" s="5" t="s">
        <v>23</v>
      </c>
      <c r="C3" s="171" t="s">
        <v>66</v>
      </c>
      <c r="D3" s="171"/>
      <c r="E3" s="171"/>
      <c r="F3" s="171"/>
      <c r="G3" s="171"/>
      <c r="H3" s="6"/>
    </row>
    <row r="4" spans="1:8">
      <c r="B4" s="6" t="s">
        <v>25</v>
      </c>
      <c r="C4" s="6"/>
      <c r="D4" s="296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73" t="s">
        <v>30</v>
      </c>
      <c r="C8" s="173"/>
      <c r="D8" s="173"/>
      <c r="E8" s="173" t="s">
        <v>18</v>
      </c>
      <c r="F8" s="173"/>
      <c r="G8" s="173"/>
      <c r="H8" s="173"/>
    </row>
    <row r="9" spans="1:8" ht="24">
      <c r="B9" s="173"/>
      <c r="C9" s="173"/>
      <c r="D9" s="173"/>
      <c r="E9" s="59" t="s">
        <v>19</v>
      </c>
      <c r="F9" s="59" t="s">
        <v>26</v>
      </c>
      <c r="G9" s="59" t="s">
        <v>20</v>
      </c>
      <c r="H9" s="59" t="s">
        <v>13</v>
      </c>
    </row>
    <row r="10" spans="1:8">
      <c r="A10" s="4"/>
      <c r="B10" s="28"/>
      <c r="C10" s="29"/>
      <c r="D10" s="60">
        <v>13</v>
      </c>
      <c r="E10" s="298">
        <v>67</v>
      </c>
      <c r="F10" s="298">
        <v>9</v>
      </c>
      <c r="G10" s="298">
        <v>4</v>
      </c>
      <c r="H10" s="299">
        <v>93</v>
      </c>
    </row>
    <row r="11" spans="1:8">
      <c r="A11" s="4"/>
      <c r="B11" s="30" t="s">
        <v>1</v>
      </c>
      <c r="C11" s="29" t="s">
        <v>0</v>
      </c>
      <c r="D11" s="60">
        <v>12</v>
      </c>
      <c r="E11" s="298">
        <v>14</v>
      </c>
      <c r="F11" s="298">
        <v>1</v>
      </c>
      <c r="G11" s="298">
        <v>0</v>
      </c>
      <c r="H11" s="299">
        <v>27</v>
      </c>
    </row>
    <row r="12" spans="1:8">
      <c r="A12" s="4"/>
      <c r="B12" s="30" t="s">
        <v>2</v>
      </c>
      <c r="C12" s="29"/>
      <c r="D12" s="60">
        <v>11</v>
      </c>
      <c r="E12" s="298">
        <v>27</v>
      </c>
      <c r="F12" s="298">
        <v>1</v>
      </c>
      <c r="G12" s="298">
        <v>0</v>
      </c>
      <c r="H12" s="299">
        <v>39</v>
      </c>
    </row>
    <row r="13" spans="1:8">
      <c r="A13" s="4"/>
      <c r="B13" s="30" t="s">
        <v>1</v>
      </c>
      <c r="C13" s="31"/>
      <c r="D13" s="60">
        <v>10</v>
      </c>
      <c r="E13" s="298">
        <v>2</v>
      </c>
      <c r="F13" s="298">
        <v>0</v>
      </c>
      <c r="G13" s="298">
        <v>1</v>
      </c>
      <c r="H13" s="299">
        <v>13</v>
      </c>
    </row>
    <row r="14" spans="1:8">
      <c r="A14" s="4"/>
      <c r="B14" s="30" t="s">
        <v>3</v>
      </c>
      <c r="C14" s="29"/>
      <c r="D14" s="60">
        <v>9</v>
      </c>
      <c r="E14" s="298">
        <v>1</v>
      </c>
      <c r="F14" s="298">
        <v>0</v>
      </c>
      <c r="G14" s="298">
        <v>1</v>
      </c>
      <c r="H14" s="299">
        <v>11</v>
      </c>
    </row>
    <row r="15" spans="1:8">
      <c r="A15" s="4"/>
      <c r="B15" s="30" t="s">
        <v>4</v>
      </c>
      <c r="C15" s="29" t="s">
        <v>5</v>
      </c>
      <c r="D15" s="60">
        <v>8</v>
      </c>
      <c r="E15" s="298">
        <v>1</v>
      </c>
      <c r="F15" s="298">
        <v>0</v>
      </c>
      <c r="G15" s="298">
        <v>0</v>
      </c>
      <c r="H15" s="299">
        <v>9</v>
      </c>
    </row>
    <row r="16" spans="1:8">
      <c r="A16" s="4"/>
      <c r="B16" s="30" t="s">
        <v>6</v>
      </c>
      <c r="C16" s="29"/>
      <c r="D16" s="60">
        <v>7</v>
      </c>
      <c r="E16" s="298">
        <v>14</v>
      </c>
      <c r="F16" s="298">
        <v>1</v>
      </c>
      <c r="G16" s="298">
        <v>0</v>
      </c>
      <c r="H16" s="299">
        <v>22</v>
      </c>
    </row>
    <row r="17" spans="1:8">
      <c r="A17" s="4"/>
      <c r="B17" s="30" t="s">
        <v>7</v>
      </c>
      <c r="C17" s="29"/>
      <c r="D17" s="60">
        <v>6</v>
      </c>
      <c r="E17" s="298">
        <v>12</v>
      </c>
      <c r="F17" s="298">
        <v>0</v>
      </c>
      <c r="G17" s="298">
        <v>0</v>
      </c>
      <c r="H17" s="299">
        <v>18</v>
      </c>
    </row>
    <row r="18" spans="1:8">
      <c r="A18" s="4"/>
      <c r="B18" s="30" t="s">
        <v>1</v>
      </c>
      <c r="C18" s="31"/>
      <c r="D18" s="60">
        <v>5</v>
      </c>
      <c r="E18" s="298">
        <v>6</v>
      </c>
      <c r="F18" s="298">
        <v>1</v>
      </c>
      <c r="G18" s="298">
        <v>0</v>
      </c>
      <c r="H18" s="299">
        <v>12</v>
      </c>
    </row>
    <row r="19" spans="1:8">
      <c r="A19" s="4"/>
      <c r="B19" s="30"/>
      <c r="C19" s="29"/>
      <c r="D19" s="60">
        <v>4</v>
      </c>
      <c r="E19" s="298">
        <v>8</v>
      </c>
      <c r="F19" s="298">
        <v>2</v>
      </c>
      <c r="G19" s="298">
        <v>0</v>
      </c>
      <c r="H19" s="299">
        <v>14</v>
      </c>
    </row>
    <row r="20" spans="1:8">
      <c r="A20" s="4"/>
      <c r="B20" s="30"/>
      <c r="C20" s="29" t="s">
        <v>1</v>
      </c>
      <c r="D20" s="60">
        <v>3</v>
      </c>
      <c r="E20" s="298">
        <v>13</v>
      </c>
      <c r="F20" s="298">
        <v>4</v>
      </c>
      <c r="G20" s="298">
        <v>2</v>
      </c>
      <c r="H20" s="299">
        <v>22</v>
      </c>
    </row>
    <row r="21" spans="1:8">
      <c r="A21" s="4"/>
      <c r="B21" s="30"/>
      <c r="C21" s="29"/>
      <c r="D21" s="60">
        <v>2</v>
      </c>
      <c r="E21" s="298">
        <v>4</v>
      </c>
      <c r="F21" s="298">
        <v>0</v>
      </c>
      <c r="G21" s="298">
        <v>0</v>
      </c>
      <c r="H21" s="299">
        <v>6</v>
      </c>
    </row>
    <row r="22" spans="1:8">
      <c r="A22" s="4"/>
      <c r="B22" s="32"/>
      <c r="C22" s="33"/>
      <c r="D22" s="28">
        <v>1</v>
      </c>
      <c r="E22" s="298">
        <v>0</v>
      </c>
      <c r="F22" s="298">
        <v>0</v>
      </c>
      <c r="G22" s="298">
        <v>0</v>
      </c>
      <c r="H22" s="299">
        <v>1</v>
      </c>
    </row>
    <row r="23" spans="1:8" ht="12.75" customHeight="1">
      <c r="A23" s="4"/>
      <c r="B23" s="174" t="s">
        <v>14</v>
      </c>
      <c r="C23" s="175"/>
      <c r="D23" s="176"/>
      <c r="E23" s="299">
        <v>169</v>
      </c>
      <c r="F23" s="299">
        <v>19</v>
      </c>
      <c r="G23" s="299">
        <v>8</v>
      </c>
      <c r="H23" s="297">
        <v>196</v>
      </c>
    </row>
    <row r="24" spans="1:8">
      <c r="A24" s="4"/>
      <c r="B24" s="28"/>
      <c r="C24" s="34"/>
      <c r="D24" s="60">
        <v>13</v>
      </c>
      <c r="E24" s="298">
        <v>177</v>
      </c>
      <c r="F24" s="298">
        <v>10</v>
      </c>
      <c r="G24" s="298">
        <v>8</v>
      </c>
      <c r="H24" s="299">
        <v>208</v>
      </c>
    </row>
    <row r="25" spans="1:8">
      <c r="A25" s="4"/>
      <c r="B25" s="30"/>
      <c r="C25" s="35" t="s">
        <v>0</v>
      </c>
      <c r="D25" s="60">
        <v>12</v>
      </c>
      <c r="E25" s="298">
        <v>9</v>
      </c>
      <c r="F25" s="298">
        <v>0</v>
      </c>
      <c r="G25" s="298">
        <v>1</v>
      </c>
      <c r="H25" s="299">
        <v>22</v>
      </c>
    </row>
    <row r="26" spans="1:8">
      <c r="A26" s="4"/>
      <c r="B26" s="30" t="s">
        <v>7</v>
      </c>
      <c r="C26" s="35"/>
      <c r="D26" s="60">
        <v>11</v>
      </c>
      <c r="E26" s="298">
        <v>39</v>
      </c>
      <c r="F26" s="298">
        <v>1</v>
      </c>
      <c r="G26" s="298">
        <v>6</v>
      </c>
      <c r="H26" s="299">
        <v>57</v>
      </c>
    </row>
    <row r="27" spans="1:8">
      <c r="A27" s="4"/>
      <c r="B27" s="30" t="s">
        <v>8</v>
      </c>
      <c r="C27" s="34"/>
      <c r="D27" s="60">
        <v>10</v>
      </c>
      <c r="E27" s="298">
        <v>13</v>
      </c>
      <c r="F27" s="298">
        <v>1</v>
      </c>
      <c r="G27" s="298">
        <v>1</v>
      </c>
      <c r="H27" s="299">
        <v>25</v>
      </c>
    </row>
    <row r="28" spans="1:8">
      <c r="A28" s="4"/>
      <c r="B28" s="30" t="s">
        <v>0</v>
      </c>
      <c r="C28" s="35"/>
      <c r="D28" s="60">
        <v>9</v>
      </c>
      <c r="E28" s="298">
        <v>5</v>
      </c>
      <c r="F28" s="298">
        <v>1</v>
      </c>
      <c r="G28" s="298">
        <v>0</v>
      </c>
      <c r="H28" s="299">
        <v>15</v>
      </c>
    </row>
    <row r="29" spans="1:8">
      <c r="A29" s="4"/>
      <c r="B29" s="30" t="s">
        <v>2</v>
      </c>
      <c r="C29" s="35" t="s">
        <v>5</v>
      </c>
      <c r="D29" s="60">
        <v>8</v>
      </c>
      <c r="E29" s="298">
        <v>3</v>
      </c>
      <c r="F29" s="298">
        <v>0</v>
      </c>
      <c r="G29" s="298">
        <v>0</v>
      </c>
      <c r="H29" s="299">
        <v>11</v>
      </c>
    </row>
    <row r="30" spans="1:8">
      <c r="A30" s="4"/>
      <c r="B30" s="30" t="s">
        <v>4</v>
      </c>
      <c r="C30" s="35"/>
      <c r="D30" s="60">
        <v>7</v>
      </c>
      <c r="E30" s="298">
        <v>14</v>
      </c>
      <c r="F30" s="298">
        <v>1</v>
      </c>
      <c r="G30" s="298">
        <v>0</v>
      </c>
      <c r="H30" s="299">
        <v>22</v>
      </c>
    </row>
    <row r="31" spans="1:8">
      <c r="A31" s="4"/>
      <c r="B31" s="30" t="s">
        <v>0</v>
      </c>
      <c r="C31" s="35"/>
      <c r="D31" s="60">
        <v>6</v>
      </c>
      <c r="E31" s="298">
        <v>8</v>
      </c>
      <c r="F31" s="298">
        <v>1</v>
      </c>
      <c r="G31" s="298">
        <v>0</v>
      </c>
      <c r="H31" s="299">
        <v>15</v>
      </c>
    </row>
    <row r="32" spans="1:8">
      <c r="A32" s="4"/>
      <c r="B32" s="30" t="s">
        <v>9</v>
      </c>
      <c r="C32" s="34"/>
      <c r="D32" s="60">
        <v>5</v>
      </c>
      <c r="E32" s="298">
        <v>10</v>
      </c>
      <c r="F32" s="298">
        <v>0</v>
      </c>
      <c r="G32" s="298">
        <v>0</v>
      </c>
      <c r="H32" s="299">
        <v>15</v>
      </c>
    </row>
    <row r="33" spans="1:8">
      <c r="A33" s="4"/>
      <c r="B33" s="30"/>
      <c r="C33" s="35"/>
      <c r="D33" s="60">
        <v>4</v>
      </c>
      <c r="E33" s="298">
        <v>7</v>
      </c>
      <c r="F33" s="298">
        <v>1</v>
      </c>
      <c r="G33" s="298">
        <v>2</v>
      </c>
      <c r="H33" s="299">
        <v>14</v>
      </c>
    </row>
    <row r="34" spans="1:8">
      <c r="A34" s="4"/>
      <c r="B34" s="30"/>
      <c r="C34" s="35" t="s">
        <v>1</v>
      </c>
      <c r="D34" s="60">
        <v>3</v>
      </c>
      <c r="E34" s="298">
        <v>13</v>
      </c>
      <c r="F34" s="298">
        <v>1</v>
      </c>
      <c r="G34" s="298">
        <v>0</v>
      </c>
      <c r="H34" s="299">
        <v>17</v>
      </c>
    </row>
    <row r="35" spans="1:8">
      <c r="A35" s="4"/>
      <c r="B35" s="30"/>
      <c r="C35" s="35"/>
      <c r="D35" s="60">
        <v>2</v>
      </c>
      <c r="E35" s="298">
        <v>11</v>
      </c>
      <c r="F35" s="298">
        <v>1</v>
      </c>
      <c r="G35" s="298">
        <v>0</v>
      </c>
      <c r="H35" s="299">
        <v>14</v>
      </c>
    </row>
    <row r="36" spans="1:8">
      <c r="A36" s="4"/>
      <c r="B36" s="32"/>
      <c r="C36" s="36"/>
      <c r="D36" s="28">
        <v>1</v>
      </c>
      <c r="E36" s="298">
        <v>1</v>
      </c>
      <c r="F36" s="298">
        <v>0</v>
      </c>
      <c r="G36" s="298">
        <v>0</v>
      </c>
      <c r="H36" s="299">
        <v>2</v>
      </c>
    </row>
    <row r="37" spans="1:8" ht="12.75" customHeight="1">
      <c r="A37" s="4"/>
      <c r="B37" s="174" t="s">
        <v>15</v>
      </c>
      <c r="C37" s="175"/>
      <c r="D37" s="176"/>
      <c r="E37" s="299">
        <v>310</v>
      </c>
      <c r="F37" s="299">
        <v>18</v>
      </c>
      <c r="G37" s="299">
        <v>18</v>
      </c>
      <c r="H37" s="297">
        <v>346</v>
      </c>
    </row>
    <row r="38" spans="1:8">
      <c r="A38" s="4"/>
      <c r="B38" s="28"/>
      <c r="C38" s="28"/>
      <c r="D38" s="60">
        <v>13</v>
      </c>
      <c r="E38" s="298">
        <v>1</v>
      </c>
      <c r="F38" s="298">
        <v>0</v>
      </c>
      <c r="G38" s="298">
        <v>0</v>
      </c>
      <c r="H38" s="299">
        <v>14</v>
      </c>
    </row>
    <row r="39" spans="1:8">
      <c r="A39" s="4"/>
      <c r="B39" s="30" t="s">
        <v>1</v>
      </c>
      <c r="C39" s="35" t="s">
        <v>0</v>
      </c>
      <c r="D39" s="60">
        <v>12</v>
      </c>
      <c r="E39" s="298">
        <v>0</v>
      </c>
      <c r="F39" s="298">
        <v>0</v>
      </c>
      <c r="G39" s="298">
        <v>0</v>
      </c>
      <c r="H39" s="299">
        <v>12</v>
      </c>
    </row>
    <row r="40" spans="1:8">
      <c r="A40" s="4"/>
      <c r="B40" s="30" t="s">
        <v>10</v>
      </c>
      <c r="C40" s="32"/>
      <c r="D40" s="60">
        <v>11</v>
      </c>
      <c r="E40" s="298">
        <v>0</v>
      </c>
      <c r="F40" s="298">
        <v>0</v>
      </c>
      <c r="G40" s="298">
        <v>0</v>
      </c>
      <c r="H40" s="299">
        <v>11</v>
      </c>
    </row>
    <row r="41" spans="1:8">
      <c r="A41" s="4"/>
      <c r="B41" s="30" t="s">
        <v>11</v>
      </c>
      <c r="C41" s="35"/>
      <c r="D41" s="60">
        <v>10</v>
      </c>
      <c r="E41" s="298">
        <v>1</v>
      </c>
      <c r="F41" s="298">
        <v>0</v>
      </c>
      <c r="G41" s="298">
        <v>0</v>
      </c>
      <c r="H41" s="299">
        <v>11</v>
      </c>
    </row>
    <row r="42" spans="1:8">
      <c r="A42" s="4"/>
      <c r="B42" s="30" t="s">
        <v>4</v>
      </c>
      <c r="C42" s="35"/>
      <c r="D42" s="60">
        <v>9</v>
      </c>
      <c r="E42" s="298">
        <v>0</v>
      </c>
      <c r="F42" s="298">
        <v>0</v>
      </c>
      <c r="G42" s="298">
        <v>0</v>
      </c>
      <c r="H42" s="299">
        <v>9</v>
      </c>
    </row>
    <row r="43" spans="1:8">
      <c r="A43" s="4"/>
      <c r="B43" s="30" t="s">
        <v>3</v>
      </c>
      <c r="C43" s="35" t="s">
        <v>5</v>
      </c>
      <c r="D43" s="60">
        <v>8</v>
      </c>
      <c r="E43" s="298">
        <v>0</v>
      </c>
      <c r="F43" s="298">
        <v>0</v>
      </c>
      <c r="G43" s="298">
        <v>0</v>
      </c>
      <c r="H43" s="299">
        <v>8</v>
      </c>
    </row>
    <row r="44" spans="1:8">
      <c r="A44" s="4"/>
      <c r="B44" s="30" t="s">
        <v>4</v>
      </c>
      <c r="C44" s="35"/>
      <c r="D44" s="60">
        <v>7</v>
      </c>
      <c r="E44" s="298">
        <v>0</v>
      </c>
      <c r="F44" s="298">
        <v>0</v>
      </c>
      <c r="G44" s="298">
        <v>0</v>
      </c>
      <c r="H44" s="299">
        <v>7</v>
      </c>
    </row>
    <row r="45" spans="1:8">
      <c r="A45" s="4"/>
      <c r="B45" s="30" t="s">
        <v>1</v>
      </c>
      <c r="C45" s="35"/>
      <c r="D45" s="60">
        <v>6</v>
      </c>
      <c r="E45" s="298">
        <v>0</v>
      </c>
      <c r="F45" s="298">
        <v>0</v>
      </c>
      <c r="G45" s="298">
        <v>0</v>
      </c>
      <c r="H45" s="299">
        <v>6</v>
      </c>
    </row>
    <row r="46" spans="1:8">
      <c r="A46" s="4"/>
      <c r="B46" s="30" t="s">
        <v>12</v>
      </c>
      <c r="C46" s="28"/>
      <c r="D46" s="60">
        <v>5</v>
      </c>
      <c r="E46" s="298">
        <v>0</v>
      </c>
      <c r="F46" s="298">
        <v>0</v>
      </c>
      <c r="G46" s="298">
        <v>0</v>
      </c>
      <c r="H46" s="299">
        <v>5</v>
      </c>
    </row>
    <row r="47" spans="1:8">
      <c r="A47" s="4"/>
      <c r="B47" s="30"/>
      <c r="C47" s="35"/>
      <c r="D47" s="60">
        <v>4</v>
      </c>
      <c r="E47" s="298">
        <v>0</v>
      </c>
      <c r="F47" s="298">
        <v>0</v>
      </c>
      <c r="G47" s="298">
        <v>0</v>
      </c>
      <c r="H47" s="299">
        <v>4</v>
      </c>
    </row>
    <row r="48" spans="1:8">
      <c r="A48" s="4"/>
      <c r="B48" s="30"/>
      <c r="C48" s="35" t="s">
        <v>1</v>
      </c>
      <c r="D48" s="60">
        <v>3</v>
      </c>
      <c r="E48" s="298">
        <v>0</v>
      </c>
      <c r="F48" s="298">
        <v>0</v>
      </c>
      <c r="G48" s="298">
        <v>0</v>
      </c>
      <c r="H48" s="299">
        <v>3</v>
      </c>
    </row>
    <row r="49" spans="1:8">
      <c r="A49" s="4"/>
      <c r="B49" s="30"/>
      <c r="C49" s="35"/>
      <c r="D49" s="60">
        <v>2</v>
      </c>
      <c r="E49" s="298">
        <v>0</v>
      </c>
      <c r="F49" s="298">
        <v>0</v>
      </c>
      <c r="G49" s="298">
        <v>0</v>
      </c>
      <c r="H49" s="299">
        <v>2</v>
      </c>
    </row>
    <row r="50" spans="1:8">
      <c r="A50" s="4"/>
      <c r="B50" s="32"/>
      <c r="C50" s="35"/>
      <c r="D50" s="28">
        <v>1</v>
      </c>
      <c r="E50" s="298">
        <v>0</v>
      </c>
      <c r="F50" s="298">
        <v>0</v>
      </c>
      <c r="G50" s="298">
        <v>0</v>
      </c>
      <c r="H50" s="299">
        <v>1</v>
      </c>
    </row>
    <row r="51" spans="1:8" ht="12.75" customHeight="1">
      <c r="B51" s="177" t="s">
        <v>16</v>
      </c>
      <c r="C51" s="177"/>
      <c r="D51" s="177"/>
      <c r="E51" s="299">
        <v>2</v>
      </c>
      <c r="F51" s="299">
        <v>0</v>
      </c>
      <c r="G51" s="299">
        <v>0</v>
      </c>
      <c r="H51" s="299">
        <v>2</v>
      </c>
    </row>
    <row r="52" spans="1:8" ht="12.75" customHeight="1">
      <c r="B52" s="172" t="s">
        <v>17</v>
      </c>
      <c r="C52" s="172"/>
      <c r="D52" s="172"/>
      <c r="E52" s="299">
        <v>481</v>
      </c>
      <c r="F52" s="299">
        <v>37</v>
      </c>
      <c r="G52" s="299">
        <v>26</v>
      </c>
      <c r="H52" s="299">
        <v>544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6"/>
      <c r="D2" s="6" t="s">
        <v>38</v>
      </c>
      <c r="E2" s="6"/>
      <c r="F2" s="6"/>
      <c r="G2" s="6"/>
      <c r="H2" s="6"/>
    </row>
    <row r="3" spans="1:8">
      <c r="B3" s="5" t="s">
        <v>23</v>
      </c>
      <c r="C3" s="6"/>
      <c r="D3" s="6" t="s">
        <v>39</v>
      </c>
      <c r="E3" s="6"/>
      <c r="F3" s="6"/>
      <c r="G3" s="6"/>
      <c r="H3" s="6"/>
    </row>
    <row r="4" spans="1:8">
      <c r="B4" s="6" t="s">
        <v>25</v>
      </c>
      <c r="C4" s="6"/>
      <c r="E4" s="42">
        <v>42613</v>
      </c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61"/>
      <c r="C10" s="14"/>
      <c r="D10" s="58">
        <v>13</v>
      </c>
      <c r="E10" s="11">
        <v>587</v>
      </c>
      <c r="F10" s="11">
        <v>14</v>
      </c>
      <c r="G10" s="11">
        <v>0</v>
      </c>
      <c r="H10" s="11">
        <v>601</v>
      </c>
    </row>
    <row r="11" spans="1:8">
      <c r="A11" s="4"/>
      <c r="B11" s="62" t="s">
        <v>1</v>
      </c>
      <c r="C11" s="14" t="s">
        <v>0</v>
      </c>
      <c r="D11" s="58">
        <v>12</v>
      </c>
      <c r="E11" s="11">
        <v>42</v>
      </c>
      <c r="F11" s="11">
        <v>0</v>
      </c>
      <c r="G11" s="11">
        <v>0</v>
      </c>
      <c r="H11" s="11">
        <v>42</v>
      </c>
    </row>
    <row r="12" spans="1:8">
      <c r="A12" s="4"/>
      <c r="B12" s="62" t="s">
        <v>2</v>
      </c>
      <c r="C12" s="14"/>
      <c r="D12" s="58">
        <v>11</v>
      </c>
      <c r="E12" s="11">
        <v>54</v>
      </c>
      <c r="F12" s="11">
        <v>3</v>
      </c>
      <c r="G12" s="11">
        <v>3</v>
      </c>
      <c r="H12" s="11">
        <v>60</v>
      </c>
    </row>
    <row r="13" spans="1:8">
      <c r="A13" s="4"/>
      <c r="B13" s="62" t="s">
        <v>1</v>
      </c>
      <c r="C13" s="63"/>
      <c r="D13" s="58">
        <v>10</v>
      </c>
      <c r="E13" s="11">
        <v>35</v>
      </c>
      <c r="F13" s="11">
        <v>4</v>
      </c>
      <c r="G13" s="11">
        <v>2</v>
      </c>
      <c r="H13" s="11">
        <v>41</v>
      </c>
    </row>
    <row r="14" spans="1:8">
      <c r="A14" s="4"/>
      <c r="B14" s="62" t="s">
        <v>3</v>
      </c>
      <c r="C14" s="14"/>
      <c r="D14" s="58">
        <v>9</v>
      </c>
      <c r="E14" s="11">
        <v>3</v>
      </c>
      <c r="F14" s="11">
        <v>0</v>
      </c>
      <c r="G14" s="11">
        <v>0</v>
      </c>
      <c r="H14" s="11">
        <v>3</v>
      </c>
    </row>
    <row r="15" spans="1:8">
      <c r="A15" s="4"/>
      <c r="B15" s="62" t="s">
        <v>4</v>
      </c>
      <c r="C15" s="14" t="s">
        <v>5</v>
      </c>
      <c r="D15" s="58">
        <v>8</v>
      </c>
      <c r="E15" s="11">
        <v>132</v>
      </c>
      <c r="F15" s="11">
        <v>12</v>
      </c>
      <c r="G15" s="11">
        <v>3</v>
      </c>
      <c r="H15" s="11">
        <v>147</v>
      </c>
    </row>
    <row r="16" spans="1:8">
      <c r="A16" s="4"/>
      <c r="B16" s="62" t="s">
        <v>6</v>
      </c>
      <c r="C16" s="14"/>
      <c r="D16" s="58">
        <v>7</v>
      </c>
      <c r="E16" s="11">
        <v>61</v>
      </c>
      <c r="F16" s="11">
        <v>6</v>
      </c>
      <c r="G16" s="11">
        <v>0</v>
      </c>
      <c r="H16" s="11">
        <v>67</v>
      </c>
    </row>
    <row r="17" spans="1:8">
      <c r="A17" s="4"/>
      <c r="B17" s="62" t="s">
        <v>7</v>
      </c>
      <c r="C17" s="14"/>
      <c r="D17" s="58">
        <v>6</v>
      </c>
      <c r="E17" s="11">
        <v>58</v>
      </c>
      <c r="F17" s="11">
        <v>1</v>
      </c>
      <c r="G17" s="11">
        <v>2</v>
      </c>
      <c r="H17" s="11">
        <v>61</v>
      </c>
    </row>
    <row r="18" spans="1:8">
      <c r="A18" s="4"/>
      <c r="B18" s="62" t="s">
        <v>1</v>
      </c>
      <c r="C18" s="63"/>
      <c r="D18" s="58">
        <v>5</v>
      </c>
      <c r="E18" s="11">
        <v>114</v>
      </c>
      <c r="F18" s="11">
        <v>13</v>
      </c>
      <c r="G18" s="11">
        <v>2</v>
      </c>
      <c r="H18" s="11">
        <v>129</v>
      </c>
    </row>
    <row r="19" spans="1:8">
      <c r="A19" s="4"/>
      <c r="B19" s="62"/>
      <c r="C19" s="14"/>
      <c r="D19" s="58">
        <v>4</v>
      </c>
      <c r="E19" s="11">
        <v>102</v>
      </c>
      <c r="F19" s="11">
        <v>13</v>
      </c>
      <c r="G19" s="11">
        <v>7</v>
      </c>
      <c r="H19" s="11">
        <v>122</v>
      </c>
    </row>
    <row r="20" spans="1:8">
      <c r="A20" s="4"/>
      <c r="B20" s="62"/>
      <c r="C20" s="14" t="s">
        <v>1</v>
      </c>
      <c r="D20" s="58">
        <v>3</v>
      </c>
      <c r="E20" s="11">
        <v>60</v>
      </c>
      <c r="F20" s="11">
        <v>10</v>
      </c>
      <c r="G20" s="11">
        <v>0</v>
      </c>
      <c r="H20" s="11">
        <v>70</v>
      </c>
    </row>
    <row r="21" spans="1:8">
      <c r="A21" s="4"/>
      <c r="B21" s="62"/>
      <c r="C21" s="14"/>
      <c r="D21" s="58">
        <v>2</v>
      </c>
      <c r="E21" s="11">
        <v>117</v>
      </c>
      <c r="F21" s="11">
        <v>12</v>
      </c>
      <c r="G21" s="11">
        <v>1</v>
      </c>
      <c r="H21" s="11">
        <v>130</v>
      </c>
    </row>
    <row r="22" spans="1:8">
      <c r="A22" s="4"/>
      <c r="B22" s="15"/>
      <c r="C22" s="64"/>
      <c r="D22" s="61">
        <v>1</v>
      </c>
      <c r="E22" s="11">
        <v>31</v>
      </c>
      <c r="F22" s="11">
        <v>1</v>
      </c>
      <c r="G22" s="11">
        <v>0</v>
      </c>
      <c r="H22" s="11">
        <v>32</v>
      </c>
    </row>
    <row r="23" spans="1:8" ht="12.75" customHeight="1">
      <c r="A23" s="4"/>
      <c r="B23" s="159" t="s">
        <v>14</v>
      </c>
      <c r="C23" s="160"/>
      <c r="D23" s="161"/>
      <c r="E23" s="11">
        <v>1396</v>
      </c>
      <c r="F23" s="11">
        <v>89</v>
      </c>
      <c r="G23" s="11">
        <v>20</v>
      </c>
      <c r="H23" s="11">
        <v>1505</v>
      </c>
    </row>
    <row r="24" spans="1:8">
      <c r="A24" s="4"/>
      <c r="B24" s="61"/>
      <c r="C24" s="66"/>
      <c r="D24" s="58">
        <v>13</v>
      </c>
      <c r="E24" s="11">
        <v>1251</v>
      </c>
      <c r="F24" s="11">
        <v>43</v>
      </c>
      <c r="G24" s="11">
        <v>3</v>
      </c>
      <c r="H24" s="11">
        <v>1297</v>
      </c>
    </row>
    <row r="25" spans="1:8">
      <c r="A25" s="4"/>
      <c r="B25" s="62"/>
      <c r="C25" s="16" t="s">
        <v>0</v>
      </c>
      <c r="D25" s="58">
        <v>12</v>
      </c>
      <c r="E25" s="11">
        <v>40</v>
      </c>
      <c r="F25" s="11">
        <v>0</v>
      </c>
      <c r="G25" s="11">
        <v>1</v>
      </c>
      <c r="H25" s="11">
        <v>41</v>
      </c>
    </row>
    <row r="26" spans="1:8">
      <c r="A26" s="4"/>
      <c r="B26" s="62" t="s">
        <v>7</v>
      </c>
      <c r="C26" s="16"/>
      <c r="D26" s="58">
        <v>11</v>
      </c>
      <c r="E26" s="11">
        <v>82</v>
      </c>
      <c r="F26" s="11">
        <v>4</v>
      </c>
      <c r="G26" s="11">
        <v>1</v>
      </c>
      <c r="H26" s="11">
        <v>87</v>
      </c>
    </row>
    <row r="27" spans="1:8">
      <c r="A27" s="4"/>
      <c r="B27" s="62" t="s">
        <v>8</v>
      </c>
      <c r="C27" s="66"/>
      <c r="D27" s="58">
        <v>10</v>
      </c>
      <c r="E27" s="11">
        <v>113</v>
      </c>
      <c r="F27" s="11">
        <v>2</v>
      </c>
      <c r="G27" s="11">
        <v>1</v>
      </c>
      <c r="H27" s="11">
        <v>116</v>
      </c>
    </row>
    <row r="28" spans="1:8">
      <c r="A28" s="4"/>
      <c r="B28" s="62" t="s">
        <v>0</v>
      </c>
      <c r="C28" s="16"/>
      <c r="D28" s="58">
        <v>9</v>
      </c>
      <c r="E28" s="11">
        <v>5</v>
      </c>
      <c r="F28" s="11">
        <v>0</v>
      </c>
      <c r="G28" s="11">
        <v>0</v>
      </c>
      <c r="H28" s="11">
        <v>5</v>
      </c>
    </row>
    <row r="29" spans="1:8">
      <c r="A29" s="4"/>
      <c r="B29" s="62" t="s">
        <v>2</v>
      </c>
      <c r="C29" s="16" t="s">
        <v>5</v>
      </c>
      <c r="D29" s="58">
        <v>8</v>
      </c>
      <c r="E29" s="11">
        <v>310</v>
      </c>
      <c r="F29" s="11">
        <v>18</v>
      </c>
      <c r="G29" s="11">
        <v>5</v>
      </c>
      <c r="H29" s="11">
        <v>333</v>
      </c>
    </row>
    <row r="30" spans="1:8">
      <c r="A30" s="4"/>
      <c r="B30" s="62" t="s">
        <v>4</v>
      </c>
      <c r="C30" s="16"/>
      <c r="D30" s="58">
        <v>7</v>
      </c>
      <c r="E30" s="11">
        <v>145</v>
      </c>
      <c r="F30" s="11">
        <v>2</v>
      </c>
      <c r="G30" s="11">
        <v>5</v>
      </c>
      <c r="H30" s="11">
        <v>152</v>
      </c>
    </row>
    <row r="31" spans="1:8">
      <c r="A31" s="4"/>
      <c r="B31" s="62" t="s">
        <v>0</v>
      </c>
      <c r="C31" s="16"/>
      <c r="D31" s="58">
        <v>6</v>
      </c>
      <c r="E31" s="11">
        <v>72</v>
      </c>
      <c r="F31" s="11">
        <v>4</v>
      </c>
      <c r="G31" s="11">
        <v>4</v>
      </c>
      <c r="H31" s="11">
        <v>80</v>
      </c>
    </row>
    <row r="32" spans="1:8">
      <c r="A32" s="4"/>
      <c r="B32" s="62" t="s">
        <v>9</v>
      </c>
      <c r="C32" s="66"/>
      <c r="D32" s="58">
        <v>5</v>
      </c>
      <c r="E32" s="11">
        <v>156</v>
      </c>
      <c r="F32" s="11">
        <v>3</v>
      </c>
      <c r="G32" s="11">
        <v>4</v>
      </c>
      <c r="H32" s="11">
        <v>163</v>
      </c>
    </row>
    <row r="33" spans="1:8">
      <c r="A33" s="4"/>
      <c r="B33" s="62"/>
      <c r="C33" s="16"/>
      <c r="D33" s="58">
        <v>4</v>
      </c>
      <c r="E33" s="11">
        <v>123</v>
      </c>
      <c r="F33" s="11">
        <v>11</v>
      </c>
      <c r="G33" s="11">
        <v>1</v>
      </c>
      <c r="H33" s="11">
        <v>135</v>
      </c>
    </row>
    <row r="34" spans="1:8">
      <c r="A34" s="4"/>
      <c r="B34" s="62"/>
      <c r="C34" s="16" t="s">
        <v>1</v>
      </c>
      <c r="D34" s="58">
        <v>3</v>
      </c>
      <c r="E34" s="11">
        <v>91</v>
      </c>
      <c r="F34" s="11">
        <v>9</v>
      </c>
      <c r="G34" s="11">
        <v>1</v>
      </c>
      <c r="H34" s="11">
        <v>101</v>
      </c>
    </row>
    <row r="35" spans="1:8">
      <c r="A35" s="4"/>
      <c r="B35" s="62"/>
      <c r="C35" s="16"/>
      <c r="D35" s="58">
        <v>2</v>
      </c>
      <c r="E35" s="11">
        <v>114</v>
      </c>
      <c r="F35" s="11">
        <v>11</v>
      </c>
      <c r="G35" s="11">
        <v>3</v>
      </c>
      <c r="H35" s="11">
        <v>128</v>
      </c>
    </row>
    <row r="36" spans="1:8">
      <c r="A36" s="4"/>
      <c r="B36" s="15"/>
      <c r="C36" s="65"/>
      <c r="D36" s="61">
        <v>1</v>
      </c>
      <c r="E36" s="11">
        <v>60</v>
      </c>
      <c r="F36" s="11">
        <v>2</v>
      </c>
      <c r="G36" s="11">
        <v>0</v>
      </c>
      <c r="H36" s="11">
        <v>62</v>
      </c>
    </row>
    <row r="37" spans="1:8" ht="12.75" customHeight="1">
      <c r="A37" s="4"/>
      <c r="B37" s="159" t="s">
        <v>15</v>
      </c>
      <c r="C37" s="160"/>
      <c r="D37" s="161"/>
      <c r="E37" s="11">
        <v>2562</v>
      </c>
      <c r="F37" s="11">
        <v>109</v>
      </c>
      <c r="G37" s="11">
        <v>29</v>
      </c>
      <c r="H37" s="11">
        <v>2700</v>
      </c>
    </row>
    <row r="38" spans="1:8">
      <c r="A38" s="4"/>
      <c r="B38" s="61"/>
      <c r="C38" s="61"/>
      <c r="D38" s="58">
        <v>13</v>
      </c>
      <c r="E38" s="11">
        <v>0</v>
      </c>
      <c r="F38" s="11">
        <v>0</v>
      </c>
      <c r="G38" s="11">
        <v>0</v>
      </c>
      <c r="H38" s="11">
        <v>0</v>
      </c>
    </row>
    <row r="39" spans="1:8">
      <c r="A39" s="4"/>
      <c r="B39" s="62" t="s">
        <v>1</v>
      </c>
      <c r="C39" s="16" t="s">
        <v>0</v>
      </c>
      <c r="D39" s="58">
        <v>12</v>
      </c>
      <c r="E39" s="11">
        <v>0</v>
      </c>
      <c r="F39" s="11">
        <v>0</v>
      </c>
      <c r="G39" s="11">
        <v>0</v>
      </c>
      <c r="H39" s="11">
        <v>0</v>
      </c>
    </row>
    <row r="40" spans="1:8">
      <c r="A40" s="4"/>
      <c r="B40" s="62" t="s">
        <v>10</v>
      </c>
      <c r="C40" s="15"/>
      <c r="D40" s="58">
        <v>11</v>
      </c>
      <c r="E40" s="11">
        <v>0</v>
      </c>
      <c r="F40" s="11">
        <v>0</v>
      </c>
      <c r="G40" s="11">
        <v>0</v>
      </c>
      <c r="H40" s="11">
        <v>0</v>
      </c>
    </row>
    <row r="41" spans="1:8">
      <c r="A41" s="4"/>
      <c r="B41" s="62" t="s">
        <v>11</v>
      </c>
      <c r="C41" s="16"/>
      <c r="D41" s="58">
        <v>10</v>
      </c>
      <c r="E41" s="11">
        <v>0</v>
      </c>
      <c r="F41" s="11">
        <v>0</v>
      </c>
      <c r="G41" s="11">
        <v>0</v>
      </c>
      <c r="H41" s="11">
        <v>0</v>
      </c>
    </row>
    <row r="42" spans="1:8">
      <c r="A42" s="4"/>
      <c r="B42" s="62" t="s">
        <v>4</v>
      </c>
      <c r="C42" s="16"/>
      <c r="D42" s="58">
        <v>9</v>
      </c>
      <c r="E42" s="11">
        <v>0</v>
      </c>
      <c r="F42" s="11">
        <v>0</v>
      </c>
      <c r="G42" s="11">
        <v>0</v>
      </c>
      <c r="H42" s="11">
        <v>0</v>
      </c>
    </row>
    <row r="43" spans="1:8">
      <c r="A43" s="4"/>
      <c r="B43" s="62" t="s">
        <v>3</v>
      </c>
      <c r="C43" s="16" t="s">
        <v>5</v>
      </c>
      <c r="D43" s="58">
        <v>8</v>
      </c>
      <c r="E43" s="11">
        <v>0</v>
      </c>
      <c r="F43" s="11">
        <v>0</v>
      </c>
      <c r="G43" s="11">
        <v>0</v>
      </c>
      <c r="H43" s="11">
        <v>0</v>
      </c>
    </row>
    <row r="44" spans="1:8">
      <c r="A44" s="4"/>
      <c r="B44" s="62" t="s">
        <v>4</v>
      </c>
      <c r="C44" s="16"/>
      <c r="D44" s="58">
        <v>7</v>
      </c>
      <c r="E44" s="11">
        <v>0</v>
      </c>
      <c r="F44" s="11">
        <v>0</v>
      </c>
      <c r="G44" s="11">
        <v>0</v>
      </c>
      <c r="H44" s="11">
        <v>0</v>
      </c>
    </row>
    <row r="45" spans="1:8">
      <c r="A45" s="4"/>
      <c r="B45" s="62" t="s">
        <v>1</v>
      </c>
      <c r="C45" s="16"/>
      <c r="D45" s="58">
        <v>6</v>
      </c>
      <c r="E45" s="11">
        <v>0</v>
      </c>
      <c r="F45" s="11">
        <v>0</v>
      </c>
      <c r="G45" s="11">
        <v>0</v>
      </c>
      <c r="H45" s="11">
        <v>0</v>
      </c>
    </row>
    <row r="46" spans="1:8">
      <c r="A46" s="4"/>
      <c r="B46" s="62" t="s">
        <v>12</v>
      </c>
      <c r="C46" s="61"/>
      <c r="D46" s="58">
        <v>5</v>
      </c>
      <c r="E46" s="11">
        <v>0</v>
      </c>
      <c r="F46" s="11">
        <v>0</v>
      </c>
      <c r="G46" s="11">
        <v>0</v>
      </c>
      <c r="H46" s="11">
        <v>0</v>
      </c>
    </row>
    <row r="47" spans="1:8">
      <c r="A47" s="4"/>
      <c r="B47" s="62"/>
      <c r="C47" s="16"/>
      <c r="D47" s="58">
        <v>4</v>
      </c>
      <c r="E47" s="11">
        <v>0</v>
      </c>
      <c r="F47" s="11">
        <v>0</v>
      </c>
      <c r="G47" s="11">
        <v>0</v>
      </c>
      <c r="H47" s="11">
        <v>0</v>
      </c>
    </row>
    <row r="48" spans="1:8">
      <c r="A48" s="4"/>
      <c r="B48" s="62"/>
      <c r="C48" s="16" t="s">
        <v>1</v>
      </c>
      <c r="D48" s="58">
        <v>3</v>
      </c>
      <c r="E48" s="11">
        <v>0</v>
      </c>
      <c r="F48" s="11">
        <v>0</v>
      </c>
      <c r="G48" s="11">
        <v>0</v>
      </c>
      <c r="H48" s="11">
        <v>0</v>
      </c>
    </row>
    <row r="49" spans="1:8">
      <c r="A49" s="4"/>
      <c r="B49" s="62"/>
      <c r="C49" s="16"/>
      <c r="D49" s="58">
        <v>2</v>
      </c>
      <c r="E49" s="11">
        <v>0</v>
      </c>
      <c r="F49" s="11">
        <v>0</v>
      </c>
      <c r="G49" s="11">
        <v>0</v>
      </c>
      <c r="H49" s="11">
        <v>0</v>
      </c>
    </row>
    <row r="50" spans="1:8">
      <c r="A50" s="4"/>
      <c r="B50" s="15"/>
      <c r="C50" s="16"/>
      <c r="D50" s="61">
        <v>1</v>
      </c>
      <c r="E50" s="11">
        <v>0</v>
      </c>
      <c r="F50" s="11">
        <v>0</v>
      </c>
      <c r="G50" s="11">
        <v>0</v>
      </c>
      <c r="H50" s="11">
        <v>0</v>
      </c>
    </row>
    <row r="51" spans="1:8" ht="12.75" customHeight="1">
      <c r="B51" s="158" t="s">
        <v>16</v>
      </c>
      <c r="C51" s="158"/>
      <c r="D51" s="158"/>
      <c r="E51" s="11">
        <v>0</v>
      </c>
      <c r="F51" s="11">
        <v>0</v>
      </c>
      <c r="G51" s="11">
        <v>0</v>
      </c>
      <c r="H51" s="11">
        <v>0</v>
      </c>
    </row>
    <row r="52" spans="1:8" ht="12.75" customHeight="1">
      <c r="B52" s="153" t="s">
        <v>17</v>
      </c>
      <c r="C52" s="153"/>
      <c r="D52" s="153"/>
      <c r="E52" s="17">
        <v>3958</v>
      </c>
      <c r="F52" s="17">
        <v>198</v>
      </c>
      <c r="G52" s="17">
        <v>49</v>
      </c>
      <c r="H52" s="17">
        <v>4205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52" t="s">
        <v>50</v>
      </c>
      <c r="D2" s="152"/>
      <c r="E2" s="152"/>
      <c r="F2" s="152"/>
      <c r="G2" s="152"/>
      <c r="H2" s="6"/>
    </row>
    <row r="3" spans="1:8">
      <c r="B3" s="5" t="s">
        <v>23</v>
      </c>
      <c r="C3" s="152" t="s">
        <v>47</v>
      </c>
      <c r="D3" s="152"/>
      <c r="E3" s="152"/>
      <c r="F3" s="152"/>
      <c r="G3" s="152"/>
      <c r="H3" s="6"/>
    </row>
    <row r="4" spans="1:8">
      <c r="B4" s="6" t="s">
        <v>25</v>
      </c>
      <c r="C4" s="6"/>
      <c r="D4" s="67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4"/>
      <c r="B10" s="61"/>
      <c r="C10" s="14"/>
      <c r="D10" s="58">
        <v>13</v>
      </c>
      <c r="E10" s="11">
        <v>652</v>
      </c>
      <c r="F10" s="11">
        <v>6</v>
      </c>
      <c r="G10" s="11">
        <v>28</v>
      </c>
      <c r="H10" s="68">
        <v>686</v>
      </c>
    </row>
    <row r="11" spans="1:8">
      <c r="A11" s="44"/>
      <c r="B11" s="62" t="s">
        <v>1</v>
      </c>
      <c r="C11" s="14" t="s">
        <v>0</v>
      </c>
      <c r="D11" s="58">
        <v>12</v>
      </c>
      <c r="E11" s="11">
        <v>45</v>
      </c>
      <c r="F11" s="11">
        <v>1</v>
      </c>
      <c r="G11" s="11">
        <v>0</v>
      </c>
      <c r="H11" s="68">
        <v>46</v>
      </c>
    </row>
    <row r="12" spans="1:8">
      <c r="A12" s="44"/>
      <c r="B12" s="62" t="s">
        <v>2</v>
      </c>
      <c r="C12" s="14"/>
      <c r="D12" s="58">
        <v>11</v>
      </c>
      <c r="E12" s="11">
        <v>106</v>
      </c>
      <c r="F12" s="11">
        <v>1</v>
      </c>
      <c r="G12" s="11">
        <v>10</v>
      </c>
      <c r="H12" s="68">
        <v>117</v>
      </c>
    </row>
    <row r="13" spans="1:8">
      <c r="A13" s="44"/>
      <c r="B13" s="62" t="s">
        <v>1</v>
      </c>
      <c r="C13" s="63"/>
      <c r="D13" s="58">
        <v>10</v>
      </c>
      <c r="E13" s="11">
        <v>209</v>
      </c>
      <c r="F13" s="11">
        <v>3</v>
      </c>
      <c r="G13" s="11">
        <v>17</v>
      </c>
      <c r="H13" s="68">
        <v>229</v>
      </c>
    </row>
    <row r="14" spans="1:8">
      <c r="A14" s="44"/>
      <c r="B14" s="62" t="s">
        <v>3</v>
      </c>
      <c r="C14" s="14"/>
      <c r="D14" s="58">
        <v>9</v>
      </c>
      <c r="E14" s="11">
        <v>29</v>
      </c>
      <c r="F14" s="11"/>
      <c r="G14" s="11">
        <v>2</v>
      </c>
      <c r="H14" s="68">
        <v>31</v>
      </c>
    </row>
    <row r="15" spans="1:8">
      <c r="A15" s="44"/>
      <c r="B15" s="62" t="s">
        <v>4</v>
      </c>
      <c r="C15" s="14" t="s">
        <v>5</v>
      </c>
      <c r="D15" s="58">
        <v>8</v>
      </c>
      <c r="E15" s="11">
        <v>22</v>
      </c>
      <c r="F15" s="11"/>
      <c r="G15" s="11">
        <v>0</v>
      </c>
      <c r="H15" s="68">
        <v>22</v>
      </c>
    </row>
    <row r="16" spans="1:8">
      <c r="A16" s="44"/>
      <c r="B16" s="62" t="s">
        <v>6</v>
      </c>
      <c r="C16" s="14"/>
      <c r="D16" s="58">
        <v>7</v>
      </c>
      <c r="E16" s="11">
        <v>185</v>
      </c>
      <c r="F16" s="11">
        <v>2</v>
      </c>
      <c r="G16" s="11">
        <v>34</v>
      </c>
      <c r="H16" s="68">
        <v>221</v>
      </c>
    </row>
    <row r="17" spans="1:8">
      <c r="A17" s="44"/>
      <c r="B17" s="62" t="s">
        <v>7</v>
      </c>
      <c r="C17" s="14"/>
      <c r="D17" s="58">
        <v>6</v>
      </c>
      <c r="E17" s="11">
        <v>199</v>
      </c>
      <c r="F17" s="11"/>
      <c r="G17" s="11">
        <v>22</v>
      </c>
      <c r="H17" s="68">
        <v>221</v>
      </c>
    </row>
    <row r="18" spans="1:8">
      <c r="A18" s="44"/>
      <c r="B18" s="62" t="s">
        <v>1</v>
      </c>
      <c r="C18" s="63"/>
      <c r="D18" s="58">
        <v>5</v>
      </c>
      <c r="E18" s="11">
        <v>375</v>
      </c>
      <c r="F18" s="11">
        <v>4</v>
      </c>
      <c r="G18" s="11">
        <v>60</v>
      </c>
      <c r="H18" s="68">
        <v>439</v>
      </c>
    </row>
    <row r="19" spans="1:8">
      <c r="A19" s="44"/>
      <c r="B19" s="62"/>
      <c r="C19" s="14"/>
      <c r="D19" s="58">
        <v>4</v>
      </c>
      <c r="E19" s="11">
        <v>281</v>
      </c>
      <c r="F19" s="11">
        <v>1</v>
      </c>
      <c r="G19" s="11">
        <v>35</v>
      </c>
      <c r="H19" s="68">
        <v>317</v>
      </c>
    </row>
    <row r="20" spans="1:8">
      <c r="A20" s="44"/>
      <c r="B20" s="62"/>
      <c r="C20" s="14" t="s">
        <v>1</v>
      </c>
      <c r="D20" s="58">
        <v>3</v>
      </c>
      <c r="E20" s="11">
        <v>23</v>
      </c>
      <c r="F20" s="11"/>
      <c r="G20" s="11">
        <v>3</v>
      </c>
      <c r="H20" s="68">
        <v>26</v>
      </c>
    </row>
    <row r="21" spans="1:8">
      <c r="A21" s="44"/>
      <c r="B21" s="62"/>
      <c r="C21" s="14"/>
      <c r="D21" s="58">
        <v>2</v>
      </c>
      <c r="E21" s="11">
        <v>209</v>
      </c>
      <c r="F21" s="11"/>
      <c r="G21" s="11">
        <v>4</v>
      </c>
      <c r="H21" s="68">
        <v>213</v>
      </c>
    </row>
    <row r="22" spans="1:8">
      <c r="A22" s="44"/>
      <c r="B22" s="15"/>
      <c r="C22" s="64"/>
      <c r="D22" s="61">
        <v>1</v>
      </c>
      <c r="E22" s="11">
        <v>52</v>
      </c>
      <c r="F22" s="11"/>
      <c r="G22" s="11">
        <v>1</v>
      </c>
      <c r="H22" s="68">
        <v>53</v>
      </c>
    </row>
    <row r="23" spans="1:8" ht="12.75" customHeight="1">
      <c r="A23" s="44"/>
      <c r="B23" s="155" t="s">
        <v>14</v>
      </c>
      <c r="C23" s="156"/>
      <c r="D23" s="157"/>
      <c r="E23" s="68">
        <v>2387</v>
      </c>
      <c r="F23" s="68">
        <v>18</v>
      </c>
      <c r="G23" s="68">
        <v>216</v>
      </c>
      <c r="H23" s="68">
        <v>2621</v>
      </c>
    </row>
    <row r="24" spans="1:8">
      <c r="A24" s="44"/>
      <c r="B24" s="61"/>
      <c r="C24" s="66"/>
      <c r="D24" s="58">
        <v>13</v>
      </c>
      <c r="E24" s="11">
        <v>1043</v>
      </c>
      <c r="F24" s="11">
        <v>10</v>
      </c>
      <c r="G24" s="11">
        <v>76</v>
      </c>
      <c r="H24" s="68">
        <v>1129</v>
      </c>
    </row>
    <row r="25" spans="1:8">
      <c r="A25" s="44"/>
      <c r="B25" s="62"/>
      <c r="C25" s="16" t="s">
        <v>0</v>
      </c>
      <c r="D25" s="58">
        <v>12</v>
      </c>
      <c r="E25" s="11">
        <v>44</v>
      </c>
      <c r="F25" s="11">
        <v>1</v>
      </c>
      <c r="G25" s="11">
        <v>1</v>
      </c>
      <c r="H25" s="68">
        <v>46</v>
      </c>
    </row>
    <row r="26" spans="1:8">
      <c r="A26" s="44"/>
      <c r="B26" s="62" t="s">
        <v>7</v>
      </c>
      <c r="C26" s="16"/>
      <c r="D26" s="58">
        <v>11</v>
      </c>
      <c r="E26" s="11">
        <v>249</v>
      </c>
      <c r="F26" s="11">
        <v>1</v>
      </c>
      <c r="G26" s="11">
        <v>11</v>
      </c>
      <c r="H26" s="68">
        <v>261</v>
      </c>
    </row>
    <row r="27" spans="1:8">
      <c r="A27" s="44"/>
      <c r="B27" s="62" t="s">
        <v>8</v>
      </c>
      <c r="C27" s="66"/>
      <c r="D27" s="58">
        <v>10</v>
      </c>
      <c r="E27" s="11">
        <v>238</v>
      </c>
      <c r="F27" s="11">
        <v>1</v>
      </c>
      <c r="G27" s="11">
        <v>17</v>
      </c>
      <c r="H27" s="68">
        <v>256</v>
      </c>
    </row>
    <row r="28" spans="1:8">
      <c r="A28" s="44"/>
      <c r="B28" s="62" t="s">
        <v>0</v>
      </c>
      <c r="C28" s="16"/>
      <c r="D28" s="58">
        <v>9</v>
      </c>
      <c r="E28" s="11">
        <v>65</v>
      </c>
      <c r="F28" s="11">
        <v>3</v>
      </c>
      <c r="G28" s="11">
        <v>1</v>
      </c>
      <c r="H28" s="68">
        <v>69</v>
      </c>
    </row>
    <row r="29" spans="1:8">
      <c r="A29" s="44"/>
      <c r="B29" s="62" t="s">
        <v>2</v>
      </c>
      <c r="C29" s="16" t="s">
        <v>5</v>
      </c>
      <c r="D29" s="58">
        <v>8</v>
      </c>
      <c r="E29" s="11">
        <v>14</v>
      </c>
      <c r="F29" s="11"/>
      <c r="G29" s="11">
        <v>3</v>
      </c>
      <c r="H29" s="68">
        <v>17</v>
      </c>
    </row>
    <row r="30" spans="1:8">
      <c r="A30" s="44"/>
      <c r="B30" s="62" t="s">
        <v>4</v>
      </c>
      <c r="C30" s="16"/>
      <c r="D30" s="58">
        <v>7</v>
      </c>
      <c r="E30" s="11">
        <v>129</v>
      </c>
      <c r="F30" s="11"/>
      <c r="G30" s="11">
        <v>8</v>
      </c>
      <c r="H30" s="68">
        <v>137</v>
      </c>
    </row>
    <row r="31" spans="1:8">
      <c r="A31" s="44"/>
      <c r="B31" s="62" t="s">
        <v>0</v>
      </c>
      <c r="C31" s="16"/>
      <c r="D31" s="58">
        <v>6</v>
      </c>
      <c r="E31" s="11">
        <v>59</v>
      </c>
      <c r="F31" s="11"/>
      <c r="G31" s="11">
        <v>10</v>
      </c>
      <c r="H31" s="68">
        <v>69</v>
      </c>
    </row>
    <row r="32" spans="1:8">
      <c r="A32" s="44"/>
      <c r="B32" s="62" t="s">
        <v>9</v>
      </c>
      <c r="C32" s="66"/>
      <c r="D32" s="58">
        <v>5</v>
      </c>
      <c r="E32" s="11">
        <v>328</v>
      </c>
      <c r="F32" s="11"/>
      <c r="G32" s="11">
        <v>25</v>
      </c>
      <c r="H32" s="68">
        <v>353</v>
      </c>
    </row>
    <row r="33" spans="1:8">
      <c r="A33" s="44"/>
      <c r="B33" s="62"/>
      <c r="C33" s="16"/>
      <c r="D33" s="58">
        <v>4</v>
      </c>
      <c r="E33" s="11">
        <v>260</v>
      </c>
      <c r="F33" s="11"/>
      <c r="G33" s="11">
        <v>32</v>
      </c>
      <c r="H33" s="68">
        <v>292</v>
      </c>
    </row>
    <row r="34" spans="1:8">
      <c r="A34" s="44"/>
      <c r="B34" s="62"/>
      <c r="C34" s="16" t="s">
        <v>1</v>
      </c>
      <c r="D34" s="58">
        <v>3</v>
      </c>
      <c r="E34" s="11">
        <v>27</v>
      </c>
      <c r="F34" s="11"/>
      <c r="G34" s="11">
        <v>0</v>
      </c>
      <c r="H34" s="68">
        <v>27</v>
      </c>
    </row>
    <row r="35" spans="1:8">
      <c r="A35" s="44"/>
      <c r="B35" s="62"/>
      <c r="C35" s="16"/>
      <c r="D35" s="58">
        <v>2</v>
      </c>
      <c r="E35" s="11">
        <v>302</v>
      </c>
      <c r="F35" s="11"/>
      <c r="G35" s="11">
        <v>6</v>
      </c>
      <c r="H35" s="68">
        <v>308</v>
      </c>
    </row>
    <row r="36" spans="1:8">
      <c r="A36" s="44"/>
      <c r="B36" s="15"/>
      <c r="C36" s="65"/>
      <c r="D36" s="61">
        <v>1</v>
      </c>
      <c r="E36" s="11">
        <v>105</v>
      </c>
      <c r="F36" s="11"/>
      <c r="G36" s="11">
        <v>3</v>
      </c>
      <c r="H36" s="68">
        <v>108</v>
      </c>
    </row>
    <row r="37" spans="1:8" ht="12.75" customHeight="1">
      <c r="A37" s="44"/>
      <c r="B37" s="155" t="s">
        <v>15</v>
      </c>
      <c r="C37" s="156"/>
      <c r="D37" s="157"/>
      <c r="E37" s="68">
        <v>2863</v>
      </c>
      <c r="F37" s="68">
        <v>16</v>
      </c>
      <c r="G37" s="68">
        <v>193</v>
      </c>
      <c r="H37" s="68">
        <v>3072</v>
      </c>
    </row>
    <row r="38" spans="1:8">
      <c r="A38" s="44"/>
      <c r="B38" s="61"/>
      <c r="C38" s="61"/>
      <c r="D38" s="58">
        <v>13</v>
      </c>
      <c r="E38" s="11"/>
      <c r="F38" s="11"/>
      <c r="G38" s="11"/>
      <c r="H38" s="68">
        <v>0</v>
      </c>
    </row>
    <row r="39" spans="1:8">
      <c r="A39" s="44"/>
      <c r="B39" s="62" t="s">
        <v>1</v>
      </c>
      <c r="C39" s="16" t="s">
        <v>0</v>
      </c>
      <c r="D39" s="58">
        <v>12</v>
      </c>
      <c r="E39" s="11"/>
      <c r="F39" s="11"/>
      <c r="G39" s="11"/>
      <c r="H39" s="68">
        <v>0</v>
      </c>
    </row>
    <row r="40" spans="1:8">
      <c r="A40" s="44"/>
      <c r="B40" s="62" t="s">
        <v>10</v>
      </c>
      <c r="C40" s="15"/>
      <c r="D40" s="58">
        <v>11</v>
      </c>
      <c r="E40" s="11"/>
      <c r="F40" s="11"/>
      <c r="G40" s="11"/>
      <c r="H40" s="68">
        <v>0</v>
      </c>
    </row>
    <row r="41" spans="1:8">
      <c r="A41" s="44"/>
      <c r="B41" s="62" t="s">
        <v>11</v>
      </c>
      <c r="C41" s="16"/>
      <c r="D41" s="58">
        <v>10</v>
      </c>
      <c r="E41" s="11"/>
      <c r="F41" s="11"/>
      <c r="G41" s="11"/>
      <c r="H41" s="68">
        <v>0</v>
      </c>
    </row>
    <row r="42" spans="1:8">
      <c r="A42" s="44"/>
      <c r="B42" s="62" t="s">
        <v>4</v>
      </c>
      <c r="C42" s="16"/>
      <c r="D42" s="58">
        <v>9</v>
      </c>
      <c r="E42" s="11"/>
      <c r="F42" s="11"/>
      <c r="G42" s="11"/>
      <c r="H42" s="68">
        <v>0</v>
      </c>
    </row>
    <row r="43" spans="1:8">
      <c r="A43" s="44"/>
      <c r="B43" s="62" t="s">
        <v>3</v>
      </c>
      <c r="C43" s="16" t="s">
        <v>5</v>
      </c>
      <c r="D43" s="58">
        <v>8</v>
      </c>
      <c r="E43" s="11"/>
      <c r="F43" s="11"/>
      <c r="G43" s="11"/>
      <c r="H43" s="68">
        <v>0</v>
      </c>
    </row>
    <row r="44" spans="1:8">
      <c r="A44" s="44"/>
      <c r="B44" s="62" t="s">
        <v>4</v>
      </c>
      <c r="C44" s="16"/>
      <c r="D44" s="58">
        <v>7</v>
      </c>
      <c r="E44" s="11"/>
      <c r="F44" s="11"/>
      <c r="G44" s="11"/>
      <c r="H44" s="68">
        <v>0</v>
      </c>
    </row>
    <row r="45" spans="1:8">
      <c r="A45" s="44"/>
      <c r="B45" s="62" t="s">
        <v>1</v>
      </c>
      <c r="C45" s="16"/>
      <c r="D45" s="58">
        <v>6</v>
      </c>
      <c r="E45" s="11"/>
      <c r="F45" s="11"/>
      <c r="G45" s="11"/>
      <c r="H45" s="68">
        <v>0</v>
      </c>
    </row>
    <row r="46" spans="1:8">
      <c r="A46" s="44"/>
      <c r="B46" s="62" t="s">
        <v>12</v>
      </c>
      <c r="C46" s="61"/>
      <c r="D46" s="58">
        <v>5</v>
      </c>
      <c r="E46" s="11"/>
      <c r="F46" s="11"/>
      <c r="G46" s="11"/>
      <c r="H46" s="68">
        <v>0</v>
      </c>
    </row>
    <row r="47" spans="1:8">
      <c r="A47" s="44"/>
      <c r="B47" s="62"/>
      <c r="C47" s="16"/>
      <c r="D47" s="58">
        <v>4</v>
      </c>
      <c r="E47" s="11"/>
      <c r="F47" s="11"/>
      <c r="G47" s="11"/>
      <c r="H47" s="68">
        <v>0</v>
      </c>
    </row>
    <row r="48" spans="1:8">
      <c r="A48" s="44"/>
      <c r="B48" s="62"/>
      <c r="C48" s="16" t="s">
        <v>1</v>
      </c>
      <c r="D48" s="58">
        <v>3</v>
      </c>
      <c r="E48" s="11"/>
      <c r="F48" s="11"/>
      <c r="G48" s="11"/>
      <c r="H48" s="68">
        <v>0</v>
      </c>
    </row>
    <row r="49" spans="1:8">
      <c r="A49" s="44"/>
      <c r="B49" s="62"/>
      <c r="C49" s="16"/>
      <c r="D49" s="58">
        <v>2</v>
      </c>
      <c r="E49" s="11"/>
      <c r="F49" s="11"/>
      <c r="G49" s="11"/>
      <c r="H49" s="68">
        <v>0</v>
      </c>
    </row>
    <row r="50" spans="1:8">
      <c r="A50" s="44"/>
      <c r="B50" s="15"/>
      <c r="C50" s="16"/>
      <c r="D50" s="61">
        <v>1</v>
      </c>
      <c r="E50" s="11"/>
      <c r="F50" s="11"/>
      <c r="G50" s="11"/>
      <c r="H50" s="68">
        <v>0</v>
      </c>
    </row>
    <row r="51" spans="1:8" ht="12.75" customHeight="1">
      <c r="B51" s="158" t="s">
        <v>16</v>
      </c>
      <c r="C51" s="158"/>
      <c r="D51" s="158"/>
      <c r="E51" s="68">
        <v>0</v>
      </c>
      <c r="F51" s="68">
        <v>0</v>
      </c>
      <c r="G51" s="68">
        <v>0</v>
      </c>
      <c r="H51" s="68">
        <v>0</v>
      </c>
    </row>
    <row r="52" spans="1:8" ht="12.75" customHeight="1">
      <c r="B52" s="153" t="s">
        <v>17</v>
      </c>
      <c r="C52" s="153"/>
      <c r="D52" s="153"/>
      <c r="E52" s="17">
        <v>5250</v>
      </c>
      <c r="F52" s="17">
        <v>34</v>
      </c>
      <c r="G52" s="17">
        <v>409</v>
      </c>
      <c r="H52" s="17">
        <v>5693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69" t="s">
        <v>22</v>
      </c>
      <c r="C1" s="70"/>
      <c r="D1" s="70"/>
      <c r="E1" s="70"/>
      <c r="F1" s="70"/>
      <c r="G1" s="70"/>
      <c r="H1" s="70"/>
    </row>
    <row r="2" spans="1:8">
      <c r="B2" s="69" t="s">
        <v>24</v>
      </c>
      <c r="C2" s="70" t="s">
        <v>40</v>
      </c>
      <c r="D2" s="70"/>
      <c r="E2" s="70"/>
      <c r="F2" s="70"/>
      <c r="G2" s="70"/>
      <c r="H2" s="70"/>
    </row>
    <row r="3" spans="1:8">
      <c r="B3" s="69" t="s">
        <v>23</v>
      </c>
      <c r="C3" s="70" t="s">
        <v>41</v>
      </c>
      <c r="D3" s="70"/>
      <c r="E3" s="70"/>
      <c r="F3" s="70"/>
      <c r="G3" s="70"/>
      <c r="H3" s="70"/>
    </row>
    <row r="4" spans="1:8">
      <c r="B4" s="70" t="s">
        <v>25</v>
      </c>
      <c r="C4" s="70"/>
      <c r="D4" s="71">
        <v>42613</v>
      </c>
      <c r="E4" s="70"/>
      <c r="F4" s="70"/>
      <c r="G4" s="70"/>
      <c r="H4" s="70"/>
    </row>
    <row r="5" spans="1:8">
      <c r="B5" s="163" t="s">
        <v>21</v>
      </c>
      <c r="C5" s="163"/>
      <c r="D5" s="163"/>
      <c r="E5" s="163"/>
      <c r="F5" s="163"/>
      <c r="G5" s="163"/>
      <c r="H5" s="163"/>
    </row>
    <row r="6" spans="1:8">
      <c r="B6" s="72"/>
      <c r="C6" s="70"/>
      <c r="D6" s="70"/>
      <c r="E6" s="70"/>
      <c r="F6" s="70"/>
      <c r="G6" s="70"/>
      <c r="H6" s="70"/>
    </row>
    <row r="7" spans="1:8">
      <c r="B7" s="73" t="s">
        <v>29</v>
      </c>
      <c r="C7" s="70"/>
      <c r="D7" s="70"/>
      <c r="E7" s="70"/>
      <c r="F7" s="70"/>
      <c r="G7" s="70"/>
      <c r="H7" s="70"/>
    </row>
    <row r="8" spans="1:8" ht="12.75" customHeight="1">
      <c r="B8" s="164" t="s">
        <v>51</v>
      </c>
      <c r="C8" s="164"/>
      <c r="D8" s="164"/>
      <c r="E8" s="164" t="s">
        <v>18</v>
      </c>
      <c r="F8" s="164"/>
      <c r="G8" s="164"/>
      <c r="H8" s="164"/>
    </row>
    <row r="9" spans="1:8" ht="24">
      <c r="B9" s="164"/>
      <c r="C9" s="164"/>
      <c r="D9" s="164"/>
      <c r="E9" s="74" t="s">
        <v>19</v>
      </c>
      <c r="F9" s="74" t="s">
        <v>26</v>
      </c>
      <c r="G9" s="74" t="s">
        <v>20</v>
      </c>
      <c r="H9" s="74" t="s">
        <v>13</v>
      </c>
    </row>
    <row r="10" spans="1:8">
      <c r="A10" s="75"/>
      <c r="B10" s="76"/>
      <c r="C10" s="77"/>
      <c r="D10" s="78">
        <v>13</v>
      </c>
      <c r="E10" s="209">
        <v>518</v>
      </c>
      <c r="F10" s="209">
        <v>12</v>
      </c>
      <c r="G10" s="209">
        <v>14</v>
      </c>
      <c r="H10" s="209">
        <v>544</v>
      </c>
    </row>
    <row r="11" spans="1:8">
      <c r="A11" s="75"/>
      <c r="B11" s="79" t="s">
        <v>1</v>
      </c>
      <c r="C11" s="77" t="s">
        <v>0</v>
      </c>
      <c r="D11" s="78">
        <v>12</v>
      </c>
      <c r="E11" s="209">
        <v>42</v>
      </c>
      <c r="F11" s="209">
        <v>2</v>
      </c>
      <c r="G11" s="209">
        <v>1</v>
      </c>
      <c r="H11" s="209">
        <v>45</v>
      </c>
    </row>
    <row r="12" spans="1:8">
      <c r="A12" s="75"/>
      <c r="B12" s="79" t="s">
        <v>2</v>
      </c>
      <c r="C12" s="77"/>
      <c r="D12" s="78">
        <v>11</v>
      </c>
      <c r="E12" s="209">
        <v>135</v>
      </c>
      <c r="F12" s="209">
        <v>4</v>
      </c>
      <c r="G12" s="209">
        <v>4</v>
      </c>
      <c r="H12" s="209">
        <v>143</v>
      </c>
    </row>
    <row r="13" spans="1:8">
      <c r="A13" s="75"/>
      <c r="B13" s="79" t="s">
        <v>1</v>
      </c>
      <c r="C13" s="80"/>
      <c r="D13" s="78">
        <v>10</v>
      </c>
      <c r="E13" s="209">
        <v>64</v>
      </c>
      <c r="F13" s="209">
        <v>0</v>
      </c>
      <c r="G13" s="209">
        <v>4</v>
      </c>
      <c r="H13" s="209">
        <v>68</v>
      </c>
    </row>
    <row r="14" spans="1:8">
      <c r="A14" s="75"/>
      <c r="B14" s="79" t="s">
        <v>3</v>
      </c>
      <c r="C14" s="77"/>
      <c r="D14" s="78">
        <v>9</v>
      </c>
      <c r="E14" s="209">
        <v>34</v>
      </c>
      <c r="F14" s="209">
        <v>1</v>
      </c>
      <c r="G14" s="209">
        <v>1</v>
      </c>
      <c r="H14" s="209">
        <v>36</v>
      </c>
    </row>
    <row r="15" spans="1:8">
      <c r="A15" s="75"/>
      <c r="B15" s="79" t="s">
        <v>4</v>
      </c>
      <c r="C15" s="77" t="s">
        <v>5</v>
      </c>
      <c r="D15" s="78">
        <v>8</v>
      </c>
      <c r="E15" s="209">
        <v>27</v>
      </c>
      <c r="F15" s="209">
        <v>0</v>
      </c>
      <c r="G15" s="209">
        <v>0</v>
      </c>
      <c r="H15" s="209">
        <v>27</v>
      </c>
    </row>
    <row r="16" spans="1:8">
      <c r="A16" s="75"/>
      <c r="B16" s="79" t="s">
        <v>6</v>
      </c>
      <c r="C16" s="77"/>
      <c r="D16" s="78">
        <v>7</v>
      </c>
      <c r="E16" s="209">
        <v>27</v>
      </c>
      <c r="F16" s="209">
        <v>1</v>
      </c>
      <c r="G16" s="209">
        <v>2</v>
      </c>
      <c r="H16" s="209">
        <v>30</v>
      </c>
    </row>
    <row r="17" spans="1:8">
      <c r="A17" s="75"/>
      <c r="B17" s="79" t="s">
        <v>7</v>
      </c>
      <c r="C17" s="77"/>
      <c r="D17" s="78">
        <v>6</v>
      </c>
      <c r="E17" s="209">
        <v>78</v>
      </c>
      <c r="F17" s="209">
        <v>7</v>
      </c>
      <c r="G17" s="209">
        <v>3</v>
      </c>
      <c r="H17" s="209">
        <v>88</v>
      </c>
    </row>
    <row r="18" spans="1:8">
      <c r="A18" s="75"/>
      <c r="B18" s="79" t="s">
        <v>1</v>
      </c>
      <c r="C18" s="80"/>
      <c r="D18" s="78">
        <v>5</v>
      </c>
      <c r="E18" s="209">
        <v>108</v>
      </c>
      <c r="F18" s="209">
        <v>11</v>
      </c>
      <c r="G18" s="209">
        <v>2</v>
      </c>
      <c r="H18" s="209">
        <v>121</v>
      </c>
    </row>
    <row r="19" spans="1:8">
      <c r="A19" s="75"/>
      <c r="B19" s="79"/>
      <c r="C19" s="77"/>
      <c r="D19" s="78">
        <v>4</v>
      </c>
      <c r="E19" s="209">
        <v>185</v>
      </c>
      <c r="F19" s="209">
        <v>28</v>
      </c>
      <c r="G19" s="209">
        <v>8</v>
      </c>
      <c r="H19" s="209">
        <v>221</v>
      </c>
    </row>
    <row r="20" spans="1:8">
      <c r="A20" s="75"/>
      <c r="B20" s="79"/>
      <c r="C20" s="77" t="s">
        <v>1</v>
      </c>
      <c r="D20" s="78">
        <v>3</v>
      </c>
      <c r="E20" s="209">
        <v>167</v>
      </c>
      <c r="F20" s="209">
        <v>20</v>
      </c>
      <c r="G20" s="209">
        <v>6</v>
      </c>
      <c r="H20" s="209">
        <v>193</v>
      </c>
    </row>
    <row r="21" spans="1:8">
      <c r="A21" s="75"/>
      <c r="B21" s="79"/>
      <c r="C21" s="77"/>
      <c r="D21" s="78">
        <v>2</v>
      </c>
      <c r="E21" s="209">
        <v>10</v>
      </c>
      <c r="F21" s="209">
        <v>0</v>
      </c>
      <c r="G21" s="209">
        <v>1</v>
      </c>
      <c r="H21" s="209">
        <v>11</v>
      </c>
    </row>
    <row r="22" spans="1:8">
      <c r="A22" s="75"/>
      <c r="B22" s="81"/>
      <c r="C22" s="82"/>
      <c r="D22" s="76">
        <v>1</v>
      </c>
      <c r="E22" s="209">
        <v>41</v>
      </c>
      <c r="F22" s="209">
        <v>0</v>
      </c>
      <c r="G22" s="209">
        <v>3</v>
      </c>
      <c r="H22" s="209">
        <v>44</v>
      </c>
    </row>
    <row r="23" spans="1:8" ht="12.75" customHeight="1">
      <c r="A23" s="75"/>
      <c r="B23" s="165" t="s">
        <v>14</v>
      </c>
      <c r="C23" s="165"/>
      <c r="D23" s="165"/>
      <c r="E23" s="209">
        <v>1436</v>
      </c>
      <c r="F23" s="209">
        <v>86</v>
      </c>
      <c r="G23" s="209">
        <v>49</v>
      </c>
      <c r="H23" s="209">
        <v>1571</v>
      </c>
    </row>
    <row r="24" spans="1:8">
      <c r="A24" s="75"/>
      <c r="B24" s="76"/>
      <c r="C24" s="83"/>
      <c r="D24" s="78">
        <v>13</v>
      </c>
      <c r="E24" s="209">
        <v>1076</v>
      </c>
      <c r="F24" s="209">
        <v>20</v>
      </c>
      <c r="G24" s="209">
        <v>51</v>
      </c>
      <c r="H24" s="209">
        <v>1147</v>
      </c>
    </row>
    <row r="25" spans="1:8">
      <c r="A25" s="75"/>
      <c r="B25" s="79"/>
      <c r="C25" s="84" t="s">
        <v>0</v>
      </c>
      <c r="D25" s="78">
        <v>12</v>
      </c>
      <c r="E25" s="209">
        <v>20</v>
      </c>
      <c r="F25" s="209">
        <v>1</v>
      </c>
      <c r="G25" s="209">
        <v>0</v>
      </c>
      <c r="H25" s="209">
        <v>21</v>
      </c>
    </row>
    <row r="26" spans="1:8">
      <c r="A26" s="75"/>
      <c r="B26" s="79" t="s">
        <v>7</v>
      </c>
      <c r="C26" s="84"/>
      <c r="D26" s="78">
        <v>11</v>
      </c>
      <c r="E26" s="209">
        <v>116</v>
      </c>
      <c r="F26" s="209">
        <v>0</v>
      </c>
      <c r="G26" s="209">
        <v>5</v>
      </c>
      <c r="H26" s="209">
        <v>121</v>
      </c>
    </row>
    <row r="27" spans="1:8">
      <c r="A27" s="75"/>
      <c r="B27" s="79" t="s">
        <v>8</v>
      </c>
      <c r="C27" s="83"/>
      <c r="D27" s="78">
        <v>10</v>
      </c>
      <c r="E27" s="209">
        <v>67</v>
      </c>
      <c r="F27" s="209">
        <v>1</v>
      </c>
      <c r="G27" s="209">
        <v>3</v>
      </c>
      <c r="H27" s="209">
        <v>71</v>
      </c>
    </row>
    <row r="28" spans="1:8">
      <c r="A28" s="75"/>
      <c r="B28" s="79" t="s">
        <v>0</v>
      </c>
      <c r="C28" s="84"/>
      <c r="D28" s="78">
        <v>9</v>
      </c>
      <c r="E28" s="209">
        <v>28</v>
      </c>
      <c r="F28" s="209">
        <v>1</v>
      </c>
      <c r="G28" s="209">
        <v>0</v>
      </c>
      <c r="H28" s="209">
        <v>29</v>
      </c>
    </row>
    <row r="29" spans="1:8">
      <c r="A29" s="75"/>
      <c r="B29" s="79" t="s">
        <v>2</v>
      </c>
      <c r="C29" s="84" t="s">
        <v>5</v>
      </c>
      <c r="D29" s="78">
        <v>8</v>
      </c>
      <c r="E29" s="209">
        <v>19</v>
      </c>
      <c r="F29" s="209">
        <v>1</v>
      </c>
      <c r="G29" s="209">
        <v>1</v>
      </c>
      <c r="H29" s="209">
        <v>21</v>
      </c>
    </row>
    <row r="30" spans="1:8">
      <c r="A30" s="75"/>
      <c r="B30" s="79" t="s">
        <v>4</v>
      </c>
      <c r="C30" s="84"/>
      <c r="D30" s="78">
        <v>7</v>
      </c>
      <c r="E30" s="209">
        <v>23</v>
      </c>
      <c r="F30" s="209">
        <v>2</v>
      </c>
      <c r="G30" s="209">
        <v>3</v>
      </c>
      <c r="H30" s="209">
        <v>28</v>
      </c>
    </row>
    <row r="31" spans="1:8">
      <c r="A31" s="75"/>
      <c r="B31" s="79" t="s">
        <v>0</v>
      </c>
      <c r="C31" s="84"/>
      <c r="D31" s="78">
        <v>6</v>
      </c>
      <c r="E31" s="209">
        <v>130</v>
      </c>
      <c r="F31" s="209">
        <v>9</v>
      </c>
      <c r="G31" s="209">
        <v>4</v>
      </c>
      <c r="H31" s="209">
        <v>143</v>
      </c>
    </row>
    <row r="32" spans="1:8">
      <c r="A32" s="75"/>
      <c r="B32" s="79" t="s">
        <v>9</v>
      </c>
      <c r="C32" s="83"/>
      <c r="D32" s="78">
        <v>5</v>
      </c>
      <c r="E32" s="209">
        <v>112</v>
      </c>
      <c r="F32" s="209">
        <v>6</v>
      </c>
      <c r="G32" s="209">
        <v>3</v>
      </c>
      <c r="H32" s="209">
        <v>121</v>
      </c>
    </row>
    <row r="33" spans="1:8">
      <c r="A33" s="75"/>
      <c r="B33" s="79"/>
      <c r="C33" s="84"/>
      <c r="D33" s="78">
        <v>4</v>
      </c>
      <c r="E33" s="209">
        <v>124</v>
      </c>
      <c r="F33" s="209">
        <v>11</v>
      </c>
      <c r="G33" s="209">
        <v>4</v>
      </c>
      <c r="H33" s="209">
        <v>139</v>
      </c>
    </row>
    <row r="34" spans="1:8">
      <c r="A34" s="75"/>
      <c r="B34" s="79"/>
      <c r="C34" s="84" t="s">
        <v>1</v>
      </c>
      <c r="D34" s="78">
        <v>3</v>
      </c>
      <c r="E34" s="209">
        <v>116</v>
      </c>
      <c r="F34" s="209">
        <v>10</v>
      </c>
      <c r="G34" s="209">
        <v>1</v>
      </c>
      <c r="H34" s="209">
        <v>127</v>
      </c>
    </row>
    <row r="35" spans="1:8">
      <c r="A35" s="75"/>
      <c r="B35" s="79"/>
      <c r="C35" s="84"/>
      <c r="D35" s="78">
        <v>2</v>
      </c>
      <c r="E35" s="209">
        <v>28</v>
      </c>
      <c r="F35" s="209">
        <v>2</v>
      </c>
      <c r="G35" s="209">
        <v>1</v>
      </c>
      <c r="H35" s="209">
        <v>31</v>
      </c>
    </row>
    <row r="36" spans="1:8">
      <c r="A36" s="75"/>
      <c r="B36" s="81"/>
      <c r="C36" s="85"/>
      <c r="D36" s="76">
        <v>1</v>
      </c>
      <c r="E36" s="209">
        <v>63</v>
      </c>
      <c r="F36" s="209">
        <v>0</v>
      </c>
      <c r="G36" s="209">
        <v>0</v>
      </c>
      <c r="H36" s="209">
        <v>63</v>
      </c>
    </row>
    <row r="37" spans="1:8" ht="12.75" customHeight="1">
      <c r="A37" s="75"/>
      <c r="B37" s="165" t="s">
        <v>15</v>
      </c>
      <c r="C37" s="165"/>
      <c r="D37" s="165"/>
      <c r="E37" s="209">
        <v>1922</v>
      </c>
      <c r="F37" s="209">
        <v>64</v>
      </c>
      <c r="G37" s="209">
        <v>76</v>
      </c>
      <c r="H37" s="209">
        <v>2062</v>
      </c>
    </row>
    <row r="38" spans="1:8">
      <c r="A38" s="75"/>
      <c r="B38" s="76"/>
      <c r="C38" s="76"/>
      <c r="D38" s="78">
        <v>13</v>
      </c>
      <c r="E38" s="209">
        <v>0</v>
      </c>
      <c r="F38" s="209">
        <v>0</v>
      </c>
      <c r="G38" s="209">
        <v>0</v>
      </c>
      <c r="H38" s="209">
        <v>0</v>
      </c>
    </row>
    <row r="39" spans="1:8">
      <c r="A39" s="75"/>
      <c r="B39" s="79" t="s">
        <v>1</v>
      </c>
      <c r="C39" s="84" t="s">
        <v>0</v>
      </c>
      <c r="D39" s="78">
        <v>12</v>
      </c>
      <c r="E39" s="209">
        <v>0</v>
      </c>
      <c r="F39" s="209">
        <v>0</v>
      </c>
      <c r="G39" s="209">
        <v>0</v>
      </c>
      <c r="H39" s="209">
        <v>0</v>
      </c>
    </row>
    <row r="40" spans="1:8">
      <c r="A40" s="75"/>
      <c r="B40" s="79" t="s">
        <v>10</v>
      </c>
      <c r="C40" s="81"/>
      <c r="D40" s="78">
        <v>11</v>
      </c>
      <c r="E40" s="209">
        <v>0</v>
      </c>
      <c r="F40" s="209">
        <v>0</v>
      </c>
      <c r="G40" s="209">
        <v>0</v>
      </c>
      <c r="H40" s="209">
        <v>0</v>
      </c>
    </row>
    <row r="41" spans="1:8">
      <c r="A41" s="75"/>
      <c r="B41" s="79" t="s">
        <v>11</v>
      </c>
      <c r="C41" s="84"/>
      <c r="D41" s="78">
        <v>10</v>
      </c>
      <c r="E41" s="209">
        <v>0</v>
      </c>
      <c r="F41" s="209">
        <v>0</v>
      </c>
      <c r="G41" s="209">
        <v>0</v>
      </c>
      <c r="H41" s="209">
        <v>0</v>
      </c>
    </row>
    <row r="42" spans="1:8">
      <c r="A42" s="75"/>
      <c r="B42" s="79" t="s">
        <v>4</v>
      </c>
      <c r="C42" s="84"/>
      <c r="D42" s="78">
        <v>9</v>
      </c>
      <c r="E42" s="209">
        <v>0</v>
      </c>
      <c r="F42" s="209">
        <v>0</v>
      </c>
      <c r="G42" s="209">
        <v>0</v>
      </c>
      <c r="H42" s="209">
        <v>0</v>
      </c>
    </row>
    <row r="43" spans="1:8">
      <c r="A43" s="75"/>
      <c r="B43" s="79" t="s">
        <v>3</v>
      </c>
      <c r="C43" s="84" t="s">
        <v>5</v>
      </c>
      <c r="D43" s="78">
        <v>8</v>
      </c>
      <c r="E43" s="209">
        <v>0</v>
      </c>
      <c r="F43" s="209">
        <v>0</v>
      </c>
      <c r="G43" s="209">
        <v>0</v>
      </c>
      <c r="H43" s="209">
        <v>0</v>
      </c>
    </row>
    <row r="44" spans="1:8">
      <c r="A44" s="75"/>
      <c r="B44" s="79" t="s">
        <v>4</v>
      </c>
      <c r="C44" s="84"/>
      <c r="D44" s="78">
        <v>7</v>
      </c>
      <c r="E44" s="209">
        <v>0</v>
      </c>
      <c r="F44" s="209">
        <v>0</v>
      </c>
      <c r="G44" s="209">
        <v>0</v>
      </c>
      <c r="H44" s="209">
        <v>0</v>
      </c>
    </row>
    <row r="45" spans="1:8">
      <c r="A45" s="75"/>
      <c r="B45" s="79" t="s">
        <v>1</v>
      </c>
      <c r="C45" s="84"/>
      <c r="D45" s="78">
        <v>6</v>
      </c>
      <c r="E45" s="209">
        <v>0</v>
      </c>
      <c r="F45" s="209">
        <v>0</v>
      </c>
      <c r="G45" s="209">
        <v>0</v>
      </c>
      <c r="H45" s="209">
        <v>0</v>
      </c>
    </row>
    <row r="46" spans="1:8">
      <c r="A46" s="75"/>
      <c r="B46" s="79" t="s">
        <v>12</v>
      </c>
      <c r="C46" s="76"/>
      <c r="D46" s="78">
        <v>5</v>
      </c>
      <c r="E46" s="209">
        <v>0</v>
      </c>
      <c r="F46" s="209">
        <v>0</v>
      </c>
      <c r="G46" s="209">
        <v>0</v>
      </c>
      <c r="H46" s="209">
        <v>0</v>
      </c>
    </row>
    <row r="47" spans="1:8">
      <c r="A47" s="75"/>
      <c r="B47" s="79"/>
      <c r="C47" s="84"/>
      <c r="D47" s="78">
        <v>4</v>
      </c>
      <c r="E47" s="209">
        <v>0</v>
      </c>
      <c r="F47" s="209">
        <v>0</v>
      </c>
      <c r="G47" s="209">
        <v>0</v>
      </c>
      <c r="H47" s="209">
        <v>0</v>
      </c>
    </row>
    <row r="48" spans="1:8">
      <c r="A48" s="75"/>
      <c r="B48" s="79"/>
      <c r="C48" s="84" t="s">
        <v>1</v>
      </c>
      <c r="D48" s="78">
        <v>3</v>
      </c>
      <c r="E48" s="209">
        <v>0</v>
      </c>
      <c r="F48" s="209">
        <v>0</v>
      </c>
      <c r="G48" s="209">
        <v>0</v>
      </c>
      <c r="H48" s="209">
        <v>0</v>
      </c>
    </row>
    <row r="49" spans="1:8">
      <c r="A49" s="75"/>
      <c r="B49" s="79"/>
      <c r="C49" s="84"/>
      <c r="D49" s="78">
        <v>2</v>
      </c>
      <c r="E49" s="209">
        <v>0</v>
      </c>
      <c r="F49" s="209">
        <v>0</v>
      </c>
      <c r="G49" s="209">
        <v>0</v>
      </c>
      <c r="H49" s="209">
        <v>0</v>
      </c>
    </row>
    <row r="50" spans="1:8">
      <c r="A50" s="75"/>
      <c r="B50" s="81"/>
      <c r="C50" s="84"/>
      <c r="D50" s="76">
        <v>1</v>
      </c>
      <c r="E50" s="209">
        <v>0</v>
      </c>
      <c r="F50" s="209">
        <v>0</v>
      </c>
      <c r="G50" s="209">
        <v>0</v>
      </c>
      <c r="H50" s="209">
        <v>0</v>
      </c>
    </row>
    <row r="51" spans="1:8" ht="12.75" customHeight="1">
      <c r="B51" s="165" t="s">
        <v>16</v>
      </c>
      <c r="C51" s="165"/>
      <c r="D51" s="165"/>
      <c r="E51" s="209">
        <v>0</v>
      </c>
      <c r="F51" s="209">
        <v>0</v>
      </c>
      <c r="G51" s="209">
        <v>0</v>
      </c>
      <c r="H51" s="209">
        <v>0</v>
      </c>
    </row>
    <row r="52" spans="1:8" ht="12.75" customHeight="1">
      <c r="B52" s="162" t="s">
        <v>17</v>
      </c>
      <c r="C52" s="162"/>
      <c r="D52" s="162"/>
      <c r="E52" s="210">
        <v>3358</v>
      </c>
      <c r="F52" s="210">
        <v>150</v>
      </c>
      <c r="G52" s="210">
        <v>125</v>
      </c>
      <c r="H52" s="210">
        <v>3633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52" t="s">
        <v>31</v>
      </c>
      <c r="D2" s="152"/>
      <c r="E2" s="152"/>
      <c r="F2" s="152"/>
      <c r="G2" s="152"/>
      <c r="H2" s="6"/>
    </row>
    <row r="3" spans="1:8">
      <c r="B3" s="5" t="s">
        <v>23</v>
      </c>
      <c r="C3" s="152" t="s">
        <v>47</v>
      </c>
      <c r="D3" s="152"/>
      <c r="E3" s="152"/>
      <c r="F3" s="152"/>
      <c r="G3" s="152"/>
      <c r="H3" s="6"/>
    </row>
    <row r="4" spans="1:8">
      <c r="B4" s="6" t="s">
        <v>25</v>
      </c>
      <c r="C4" s="6"/>
      <c r="D4" s="67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9"/>
      <c r="C10" s="14"/>
      <c r="D10" s="58">
        <v>13</v>
      </c>
      <c r="E10" s="11">
        <v>530</v>
      </c>
      <c r="F10" s="11">
        <v>1</v>
      </c>
      <c r="G10" s="11">
        <v>24</v>
      </c>
      <c r="H10" s="68">
        <v>555</v>
      </c>
    </row>
    <row r="11" spans="1:8">
      <c r="A11" s="4"/>
      <c r="B11" s="12" t="s">
        <v>1</v>
      </c>
      <c r="C11" s="14" t="s">
        <v>0</v>
      </c>
      <c r="D11" s="58">
        <v>12</v>
      </c>
      <c r="E11" s="11">
        <v>25</v>
      </c>
      <c r="F11" s="11">
        <v>0</v>
      </c>
      <c r="G11" s="11">
        <v>2</v>
      </c>
      <c r="H11" s="68">
        <v>27</v>
      </c>
    </row>
    <row r="12" spans="1:8">
      <c r="A12" s="4"/>
      <c r="B12" s="12" t="s">
        <v>2</v>
      </c>
      <c r="C12" s="14"/>
      <c r="D12" s="58">
        <v>11</v>
      </c>
      <c r="E12" s="11">
        <v>63</v>
      </c>
      <c r="F12" s="11">
        <v>0</v>
      </c>
      <c r="G12" s="11">
        <v>2</v>
      </c>
      <c r="H12" s="68">
        <v>65</v>
      </c>
    </row>
    <row r="13" spans="1:8">
      <c r="A13" s="4"/>
      <c r="B13" s="12" t="s">
        <v>1</v>
      </c>
      <c r="C13" s="10"/>
      <c r="D13" s="58">
        <v>10</v>
      </c>
      <c r="E13" s="11">
        <v>73</v>
      </c>
      <c r="F13" s="11">
        <v>0</v>
      </c>
      <c r="G13" s="11">
        <v>5</v>
      </c>
      <c r="H13" s="68">
        <v>78</v>
      </c>
    </row>
    <row r="14" spans="1:8">
      <c r="A14" s="4"/>
      <c r="B14" s="12" t="s">
        <v>3</v>
      </c>
      <c r="C14" s="14"/>
      <c r="D14" s="58">
        <v>9</v>
      </c>
      <c r="E14" s="11">
        <v>33</v>
      </c>
      <c r="F14" s="11">
        <v>0</v>
      </c>
      <c r="G14" s="11">
        <v>2</v>
      </c>
      <c r="H14" s="68">
        <v>35</v>
      </c>
    </row>
    <row r="15" spans="1:8">
      <c r="A15" s="4"/>
      <c r="B15" s="12" t="s">
        <v>4</v>
      </c>
      <c r="C15" s="14" t="s">
        <v>5</v>
      </c>
      <c r="D15" s="58">
        <v>8</v>
      </c>
      <c r="E15" s="11">
        <v>40</v>
      </c>
      <c r="F15" s="11">
        <v>0</v>
      </c>
      <c r="G15" s="11">
        <v>3</v>
      </c>
      <c r="H15" s="68">
        <v>43</v>
      </c>
    </row>
    <row r="16" spans="1:8">
      <c r="A16" s="4"/>
      <c r="B16" s="12" t="s">
        <v>6</v>
      </c>
      <c r="C16" s="14"/>
      <c r="D16" s="58">
        <v>7</v>
      </c>
      <c r="E16" s="11">
        <v>131</v>
      </c>
      <c r="F16" s="11">
        <v>0</v>
      </c>
      <c r="G16" s="11">
        <v>5</v>
      </c>
      <c r="H16" s="68">
        <v>136</v>
      </c>
    </row>
    <row r="17" spans="1:8">
      <c r="A17" s="4"/>
      <c r="B17" s="12" t="s">
        <v>7</v>
      </c>
      <c r="C17" s="14"/>
      <c r="D17" s="58">
        <v>6</v>
      </c>
      <c r="E17" s="11">
        <v>62</v>
      </c>
      <c r="F17" s="11">
        <v>0</v>
      </c>
      <c r="G17" s="11">
        <v>8</v>
      </c>
      <c r="H17" s="68">
        <v>70</v>
      </c>
    </row>
    <row r="18" spans="1:8">
      <c r="A18" s="4"/>
      <c r="B18" s="12" t="s">
        <v>1</v>
      </c>
      <c r="C18" s="10"/>
      <c r="D18" s="58">
        <v>5</v>
      </c>
      <c r="E18" s="11">
        <v>70</v>
      </c>
      <c r="F18" s="11">
        <v>0</v>
      </c>
      <c r="G18" s="11">
        <v>8</v>
      </c>
      <c r="H18" s="68">
        <v>78</v>
      </c>
    </row>
    <row r="19" spans="1:8">
      <c r="A19" s="4"/>
      <c r="B19" s="12"/>
      <c r="C19" s="14"/>
      <c r="D19" s="58">
        <v>4</v>
      </c>
      <c r="E19" s="11">
        <v>82</v>
      </c>
      <c r="F19" s="11">
        <v>1</v>
      </c>
      <c r="G19" s="11">
        <v>18</v>
      </c>
      <c r="H19" s="68">
        <v>101</v>
      </c>
    </row>
    <row r="20" spans="1:8">
      <c r="A20" s="4"/>
      <c r="B20" s="12"/>
      <c r="C20" s="14" t="s">
        <v>1</v>
      </c>
      <c r="D20" s="58">
        <v>3</v>
      </c>
      <c r="E20" s="11">
        <v>64</v>
      </c>
      <c r="F20" s="11">
        <v>0</v>
      </c>
      <c r="G20" s="11">
        <v>10</v>
      </c>
      <c r="H20" s="68">
        <v>74</v>
      </c>
    </row>
    <row r="21" spans="1:8">
      <c r="A21" s="4"/>
      <c r="B21" s="12"/>
      <c r="C21" s="14"/>
      <c r="D21" s="58">
        <v>2</v>
      </c>
      <c r="E21" s="11">
        <v>69</v>
      </c>
      <c r="F21" s="11">
        <v>1</v>
      </c>
      <c r="G21" s="11">
        <v>3</v>
      </c>
      <c r="H21" s="68">
        <v>73</v>
      </c>
    </row>
    <row r="22" spans="1:8">
      <c r="A22" s="4"/>
      <c r="B22" s="15"/>
      <c r="C22" s="13"/>
      <c r="D22" s="9">
        <v>1</v>
      </c>
      <c r="E22" s="11">
        <v>10</v>
      </c>
      <c r="F22" s="11">
        <v>0</v>
      </c>
      <c r="G22" s="11">
        <v>1</v>
      </c>
      <c r="H22" s="68">
        <v>11</v>
      </c>
    </row>
    <row r="23" spans="1:8" ht="12.75" customHeight="1">
      <c r="A23" s="4"/>
      <c r="B23" s="155" t="s">
        <v>14</v>
      </c>
      <c r="C23" s="156"/>
      <c r="D23" s="157"/>
      <c r="E23" s="68">
        <v>1252</v>
      </c>
      <c r="F23" s="68">
        <v>3</v>
      </c>
      <c r="G23" s="68">
        <v>91</v>
      </c>
      <c r="H23" s="68">
        <v>1346</v>
      </c>
    </row>
    <row r="24" spans="1:8">
      <c r="A24" s="4"/>
      <c r="B24" s="9"/>
      <c r="C24" s="19"/>
      <c r="D24" s="58">
        <v>13</v>
      </c>
      <c r="E24" s="11">
        <v>981</v>
      </c>
      <c r="F24" s="11">
        <v>5</v>
      </c>
      <c r="G24" s="11">
        <v>42</v>
      </c>
      <c r="H24" s="68">
        <v>1028</v>
      </c>
    </row>
    <row r="25" spans="1:8">
      <c r="A25" s="4"/>
      <c r="B25" s="12"/>
      <c r="C25" s="16" t="s">
        <v>0</v>
      </c>
      <c r="D25" s="58">
        <v>12</v>
      </c>
      <c r="E25" s="11">
        <v>56</v>
      </c>
      <c r="F25" s="11">
        <v>0</v>
      </c>
      <c r="G25" s="11">
        <v>0</v>
      </c>
      <c r="H25" s="68">
        <v>56</v>
      </c>
    </row>
    <row r="26" spans="1:8">
      <c r="A26" s="4"/>
      <c r="B26" s="12" t="s">
        <v>7</v>
      </c>
      <c r="C26" s="16"/>
      <c r="D26" s="58">
        <v>11</v>
      </c>
      <c r="E26" s="11">
        <v>106</v>
      </c>
      <c r="F26" s="11">
        <v>1</v>
      </c>
      <c r="G26" s="11">
        <v>8</v>
      </c>
      <c r="H26" s="68">
        <v>115</v>
      </c>
    </row>
    <row r="27" spans="1:8">
      <c r="A27" s="4"/>
      <c r="B27" s="12" t="s">
        <v>8</v>
      </c>
      <c r="C27" s="19"/>
      <c r="D27" s="58">
        <v>10</v>
      </c>
      <c r="E27" s="11">
        <v>163</v>
      </c>
      <c r="F27" s="11">
        <v>2</v>
      </c>
      <c r="G27" s="11">
        <v>17</v>
      </c>
      <c r="H27" s="68">
        <v>182</v>
      </c>
    </row>
    <row r="28" spans="1:8">
      <c r="A28" s="4"/>
      <c r="B28" s="12" t="s">
        <v>0</v>
      </c>
      <c r="C28" s="16"/>
      <c r="D28" s="58">
        <v>9</v>
      </c>
      <c r="E28" s="11">
        <v>93</v>
      </c>
      <c r="F28" s="11">
        <v>1</v>
      </c>
      <c r="G28" s="11">
        <v>9</v>
      </c>
      <c r="H28" s="68">
        <v>103</v>
      </c>
    </row>
    <row r="29" spans="1:8">
      <c r="A29" s="4"/>
      <c r="B29" s="12" t="s">
        <v>2</v>
      </c>
      <c r="C29" s="16" t="s">
        <v>5</v>
      </c>
      <c r="D29" s="58">
        <v>8</v>
      </c>
      <c r="E29" s="11">
        <v>74</v>
      </c>
      <c r="F29" s="11">
        <v>0</v>
      </c>
      <c r="G29" s="11">
        <v>4</v>
      </c>
      <c r="H29" s="68">
        <v>78</v>
      </c>
    </row>
    <row r="30" spans="1:8">
      <c r="A30" s="4"/>
      <c r="B30" s="12" t="s">
        <v>4</v>
      </c>
      <c r="C30" s="16"/>
      <c r="D30" s="58">
        <v>7</v>
      </c>
      <c r="E30" s="11">
        <v>104</v>
      </c>
      <c r="F30" s="11">
        <v>0</v>
      </c>
      <c r="G30" s="11">
        <v>3</v>
      </c>
      <c r="H30" s="68">
        <v>107</v>
      </c>
    </row>
    <row r="31" spans="1:8">
      <c r="A31" s="4"/>
      <c r="B31" s="12" t="s">
        <v>0</v>
      </c>
      <c r="C31" s="16"/>
      <c r="D31" s="58">
        <v>6</v>
      </c>
      <c r="E31" s="11">
        <v>43</v>
      </c>
      <c r="F31" s="11">
        <v>0</v>
      </c>
      <c r="G31" s="11">
        <v>3</v>
      </c>
      <c r="H31" s="68">
        <v>46</v>
      </c>
    </row>
    <row r="32" spans="1:8">
      <c r="A32" s="4"/>
      <c r="B32" s="12" t="s">
        <v>9</v>
      </c>
      <c r="C32" s="19"/>
      <c r="D32" s="58">
        <v>5</v>
      </c>
      <c r="E32" s="11">
        <v>76</v>
      </c>
      <c r="F32" s="11">
        <v>0</v>
      </c>
      <c r="G32" s="11">
        <v>6</v>
      </c>
      <c r="H32" s="68">
        <v>82</v>
      </c>
    </row>
    <row r="33" spans="1:8">
      <c r="A33" s="4"/>
      <c r="B33" s="12"/>
      <c r="C33" s="16"/>
      <c r="D33" s="58">
        <v>4</v>
      </c>
      <c r="E33" s="11">
        <v>52</v>
      </c>
      <c r="F33" s="11">
        <v>0</v>
      </c>
      <c r="G33" s="11">
        <v>4</v>
      </c>
      <c r="H33" s="68">
        <v>56</v>
      </c>
    </row>
    <row r="34" spans="1:8">
      <c r="A34" s="4"/>
      <c r="B34" s="12"/>
      <c r="C34" s="16" t="s">
        <v>1</v>
      </c>
      <c r="D34" s="58">
        <v>3</v>
      </c>
      <c r="E34" s="11">
        <v>83</v>
      </c>
      <c r="F34" s="11">
        <v>0</v>
      </c>
      <c r="G34" s="11">
        <v>7</v>
      </c>
      <c r="H34" s="68">
        <v>90</v>
      </c>
    </row>
    <row r="35" spans="1:8">
      <c r="A35" s="4"/>
      <c r="B35" s="12"/>
      <c r="C35" s="16"/>
      <c r="D35" s="58">
        <v>2</v>
      </c>
      <c r="E35" s="11">
        <v>74</v>
      </c>
      <c r="F35" s="11">
        <v>0</v>
      </c>
      <c r="G35" s="11">
        <v>8</v>
      </c>
      <c r="H35" s="68">
        <v>82</v>
      </c>
    </row>
    <row r="36" spans="1:8">
      <c r="A36" s="4"/>
      <c r="B36" s="15"/>
      <c r="C36" s="20"/>
      <c r="D36" s="9">
        <v>1</v>
      </c>
      <c r="E36" s="11">
        <v>12</v>
      </c>
      <c r="F36" s="11">
        <v>0</v>
      </c>
      <c r="G36" s="11">
        <v>2</v>
      </c>
      <c r="H36" s="68">
        <v>14</v>
      </c>
    </row>
    <row r="37" spans="1:8" ht="12.75" customHeight="1">
      <c r="A37" s="4"/>
      <c r="B37" s="155" t="s">
        <v>15</v>
      </c>
      <c r="C37" s="156"/>
      <c r="D37" s="157"/>
      <c r="E37" s="68">
        <v>1917</v>
      </c>
      <c r="F37" s="68">
        <v>9</v>
      </c>
      <c r="G37" s="68">
        <v>113</v>
      </c>
      <c r="H37" s="68">
        <v>2039</v>
      </c>
    </row>
    <row r="38" spans="1:8">
      <c r="A38" s="4"/>
      <c r="B38" s="9"/>
      <c r="C38" s="9"/>
      <c r="D38" s="58">
        <v>13</v>
      </c>
      <c r="E38" s="11">
        <v>17</v>
      </c>
      <c r="F38" s="11">
        <v>0</v>
      </c>
      <c r="G38" s="11">
        <v>0</v>
      </c>
      <c r="H38" s="68">
        <v>17</v>
      </c>
    </row>
    <row r="39" spans="1:8">
      <c r="A39" s="4"/>
      <c r="B39" s="12" t="s">
        <v>1</v>
      </c>
      <c r="C39" s="16" t="s">
        <v>0</v>
      </c>
      <c r="D39" s="58">
        <v>12</v>
      </c>
      <c r="E39" s="11">
        <v>0</v>
      </c>
      <c r="F39" s="11">
        <v>0</v>
      </c>
      <c r="G39" s="11">
        <v>0</v>
      </c>
      <c r="H39" s="68">
        <v>0</v>
      </c>
    </row>
    <row r="40" spans="1:8">
      <c r="A40" s="4"/>
      <c r="B40" s="12" t="s">
        <v>10</v>
      </c>
      <c r="C40" s="15"/>
      <c r="D40" s="58">
        <v>11</v>
      </c>
      <c r="E40" s="11">
        <v>0</v>
      </c>
      <c r="F40" s="11">
        <v>0</v>
      </c>
      <c r="G40" s="11">
        <v>0</v>
      </c>
      <c r="H40" s="68">
        <v>0</v>
      </c>
    </row>
    <row r="41" spans="1:8">
      <c r="A41" s="4"/>
      <c r="B41" s="12" t="s">
        <v>11</v>
      </c>
      <c r="C41" s="16"/>
      <c r="D41" s="58">
        <v>10</v>
      </c>
      <c r="E41" s="11">
        <v>1</v>
      </c>
      <c r="F41" s="11">
        <v>0</v>
      </c>
      <c r="G41" s="11">
        <v>0</v>
      </c>
      <c r="H41" s="68">
        <v>1</v>
      </c>
    </row>
    <row r="42" spans="1:8">
      <c r="A42" s="4"/>
      <c r="B42" s="12" t="s">
        <v>4</v>
      </c>
      <c r="C42" s="16"/>
      <c r="D42" s="58">
        <v>9</v>
      </c>
      <c r="E42" s="11">
        <v>0</v>
      </c>
      <c r="F42" s="11">
        <v>0</v>
      </c>
      <c r="G42" s="11">
        <v>0</v>
      </c>
      <c r="H42" s="68">
        <v>0</v>
      </c>
    </row>
    <row r="43" spans="1:8">
      <c r="A43" s="4"/>
      <c r="B43" s="12" t="s">
        <v>3</v>
      </c>
      <c r="C43" s="16" t="s">
        <v>5</v>
      </c>
      <c r="D43" s="58">
        <v>8</v>
      </c>
      <c r="E43" s="11">
        <v>1</v>
      </c>
      <c r="F43" s="11">
        <v>0</v>
      </c>
      <c r="G43" s="11">
        <v>0</v>
      </c>
      <c r="H43" s="68">
        <v>1</v>
      </c>
    </row>
    <row r="44" spans="1:8">
      <c r="A44" s="4"/>
      <c r="B44" s="12" t="s">
        <v>4</v>
      </c>
      <c r="C44" s="16"/>
      <c r="D44" s="58">
        <v>7</v>
      </c>
      <c r="E44" s="11">
        <v>0</v>
      </c>
      <c r="F44" s="11">
        <v>0</v>
      </c>
      <c r="G44" s="11">
        <v>0</v>
      </c>
      <c r="H44" s="68">
        <v>0</v>
      </c>
    </row>
    <row r="45" spans="1:8">
      <c r="A45" s="4"/>
      <c r="B45" s="12" t="s">
        <v>1</v>
      </c>
      <c r="C45" s="16"/>
      <c r="D45" s="58">
        <v>6</v>
      </c>
      <c r="E45" s="11">
        <v>0</v>
      </c>
      <c r="F45" s="11">
        <v>0</v>
      </c>
      <c r="G45" s="11">
        <v>0</v>
      </c>
      <c r="H45" s="68">
        <v>0</v>
      </c>
    </row>
    <row r="46" spans="1:8">
      <c r="A46" s="4"/>
      <c r="B46" s="12" t="s">
        <v>12</v>
      </c>
      <c r="C46" s="9"/>
      <c r="D46" s="58">
        <v>5</v>
      </c>
      <c r="E46" s="11">
        <v>0</v>
      </c>
      <c r="F46" s="11">
        <v>0</v>
      </c>
      <c r="G46" s="11">
        <v>0</v>
      </c>
      <c r="H46" s="68">
        <v>0</v>
      </c>
    </row>
    <row r="47" spans="1:8">
      <c r="A47" s="4"/>
      <c r="B47" s="12"/>
      <c r="C47" s="16"/>
      <c r="D47" s="58">
        <v>4</v>
      </c>
      <c r="E47" s="11">
        <v>0</v>
      </c>
      <c r="F47" s="11">
        <v>0</v>
      </c>
      <c r="G47" s="11">
        <v>0</v>
      </c>
      <c r="H47" s="68">
        <v>0</v>
      </c>
    </row>
    <row r="48" spans="1:8">
      <c r="A48" s="4"/>
      <c r="B48" s="12"/>
      <c r="C48" s="16" t="s">
        <v>1</v>
      </c>
      <c r="D48" s="58">
        <v>3</v>
      </c>
      <c r="E48" s="11">
        <v>0</v>
      </c>
      <c r="F48" s="11">
        <v>0</v>
      </c>
      <c r="G48" s="11">
        <v>0</v>
      </c>
      <c r="H48" s="68">
        <v>0</v>
      </c>
    </row>
    <row r="49" spans="1:8">
      <c r="A49" s="4"/>
      <c r="B49" s="12"/>
      <c r="C49" s="16"/>
      <c r="D49" s="58">
        <v>2</v>
      </c>
      <c r="E49" s="11">
        <v>0</v>
      </c>
      <c r="F49" s="11">
        <v>0</v>
      </c>
      <c r="G49" s="11">
        <v>0</v>
      </c>
      <c r="H49" s="68">
        <v>0</v>
      </c>
    </row>
    <row r="50" spans="1:8">
      <c r="A50" s="4"/>
      <c r="B50" s="15"/>
      <c r="C50" s="16"/>
      <c r="D50" s="9">
        <v>1</v>
      </c>
      <c r="E50" s="11">
        <v>0</v>
      </c>
      <c r="F50" s="11">
        <v>0</v>
      </c>
      <c r="G50" s="11">
        <v>0</v>
      </c>
      <c r="H50" s="68">
        <v>0</v>
      </c>
    </row>
    <row r="51" spans="1:8" ht="12.75" customHeight="1">
      <c r="B51" s="158" t="s">
        <v>16</v>
      </c>
      <c r="C51" s="158"/>
      <c r="D51" s="158"/>
      <c r="E51" s="68">
        <v>19</v>
      </c>
      <c r="F51" s="68">
        <v>0</v>
      </c>
      <c r="G51" s="68">
        <v>0</v>
      </c>
      <c r="H51" s="68">
        <v>19</v>
      </c>
    </row>
    <row r="52" spans="1:8" ht="12.75" customHeight="1">
      <c r="B52" s="153" t="s">
        <v>17</v>
      </c>
      <c r="C52" s="153"/>
      <c r="D52" s="153"/>
      <c r="E52" s="17">
        <v>3188</v>
      </c>
      <c r="F52" s="17">
        <v>12</v>
      </c>
      <c r="G52" s="17">
        <v>204</v>
      </c>
      <c r="H52" s="17">
        <v>3404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23" t="s">
        <v>22</v>
      </c>
      <c r="C1" s="24"/>
      <c r="D1" s="24"/>
      <c r="E1" s="24"/>
      <c r="F1" s="24"/>
      <c r="G1" s="24"/>
      <c r="H1" s="24"/>
    </row>
    <row r="2" spans="1:8">
      <c r="B2" s="23" t="s">
        <v>24</v>
      </c>
      <c r="C2" s="166" t="s">
        <v>52</v>
      </c>
      <c r="D2" s="166"/>
      <c r="E2" s="166"/>
      <c r="F2" s="166"/>
      <c r="G2" s="166"/>
      <c r="H2" s="24"/>
    </row>
    <row r="3" spans="1:8">
      <c r="B3" s="23" t="s">
        <v>23</v>
      </c>
      <c r="C3" s="166"/>
      <c r="D3" s="166"/>
      <c r="E3" s="166"/>
      <c r="F3" s="166"/>
      <c r="G3" s="166"/>
      <c r="H3" s="24"/>
    </row>
    <row r="4" spans="1:8">
      <c r="B4" s="24" t="s">
        <v>25</v>
      </c>
      <c r="C4" s="24"/>
      <c r="D4" s="192">
        <v>42613</v>
      </c>
      <c r="E4" s="24"/>
      <c r="F4" s="24"/>
      <c r="G4" s="24"/>
      <c r="H4" s="24"/>
    </row>
    <row r="5" spans="1:8">
      <c r="B5" s="168" t="s">
        <v>32</v>
      </c>
      <c r="C5" s="168"/>
      <c r="D5" s="168"/>
      <c r="E5" s="168"/>
      <c r="F5" s="168"/>
      <c r="G5" s="168"/>
      <c r="H5" s="168"/>
    </row>
    <row r="6" spans="1:8">
      <c r="B6" s="25"/>
      <c r="C6" s="24"/>
      <c r="D6" s="24"/>
      <c r="E6" s="24"/>
      <c r="F6" s="24"/>
      <c r="G6" s="24"/>
      <c r="H6" s="24"/>
    </row>
    <row r="7" spans="1:8">
      <c r="B7" s="26" t="s">
        <v>29</v>
      </c>
      <c r="C7" s="24"/>
      <c r="D7" s="24"/>
      <c r="E7" s="24"/>
      <c r="F7" s="24"/>
      <c r="G7" s="24"/>
      <c r="H7" s="24"/>
    </row>
    <row r="8" spans="1:8" ht="12.75" customHeight="1">
      <c r="B8" s="169" t="s">
        <v>30</v>
      </c>
      <c r="C8" s="169"/>
      <c r="D8" s="169"/>
      <c r="E8" s="169" t="s">
        <v>18</v>
      </c>
      <c r="F8" s="169"/>
      <c r="G8" s="169"/>
      <c r="H8" s="169"/>
    </row>
    <row r="9" spans="1:8" ht="24">
      <c r="B9" s="169"/>
      <c r="C9" s="169"/>
      <c r="D9" s="169"/>
      <c r="E9" s="86" t="s">
        <v>19</v>
      </c>
      <c r="F9" s="86" t="s">
        <v>26</v>
      </c>
      <c r="G9" s="86" t="s">
        <v>20</v>
      </c>
      <c r="H9" s="86" t="s">
        <v>13</v>
      </c>
    </row>
    <row r="10" spans="1:8">
      <c r="A10" s="4"/>
      <c r="B10" s="87"/>
      <c r="C10" s="88"/>
      <c r="D10" s="89">
        <v>13</v>
      </c>
      <c r="E10" s="90">
        <v>317</v>
      </c>
      <c r="F10" s="90">
        <v>12</v>
      </c>
      <c r="G10" s="90">
        <v>1</v>
      </c>
      <c r="H10" s="91">
        <v>330</v>
      </c>
    </row>
    <row r="11" spans="1:8">
      <c r="A11" s="4"/>
      <c r="B11" s="92" t="s">
        <v>1</v>
      </c>
      <c r="C11" s="88" t="s">
        <v>0</v>
      </c>
      <c r="D11" s="89">
        <v>12</v>
      </c>
      <c r="E11" s="90">
        <v>18</v>
      </c>
      <c r="F11" s="90">
        <v>2</v>
      </c>
      <c r="G11" s="90">
        <v>0</v>
      </c>
      <c r="H11" s="91">
        <v>20</v>
      </c>
    </row>
    <row r="12" spans="1:8">
      <c r="A12" s="4"/>
      <c r="B12" s="92" t="s">
        <v>2</v>
      </c>
      <c r="C12" s="88"/>
      <c r="D12" s="89">
        <v>11</v>
      </c>
      <c r="E12" s="90">
        <v>62</v>
      </c>
      <c r="F12" s="90">
        <v>6</v>
      </c>
      <c r="G12" s="90">
        <v>0</v>
      </c>
      <c r="H12" s="91">
        <v>68</v>
      </c>
    </row>
    <row r="13" spans="1:8">
      <c r="A13" s="4"/>
      <c r="B13" s="92" t="s">
        <v>1</v>
      </c>
      <c r="C13" s="93"/>
      <c r="D13" s="89">
        <v>10</v>
      </c>
      <c r="E13" s="90">
        <v>16</v>
      </c>
      <c r="F13" s="90">
        <v>4</v>
      </c>
      <c r="G13" s="90">
        <v>0</v>
      </c>
      <c r="H13" s="91">
        <v>20</v>
      </c>
    </row>
    <row r="14" spans="1:8">
      <c r="A14" s="4"/>
      <c r="B14" s="92" t="s">
        <v>3</v>
      </c>
      <c r="C14" s="88"/>
      <c r="D14" s="89">
        <v>9</v>
      </c>
      <c r="E14" s="90">
        <v>7</v>
      </c>
      <c r="F14" s="90">
        <v>1</v>
      </c>
      <c r="G14" s="90">
        <v>0</v>
      </c>
      <c r="H14" s="91">
        <v>8</v>
      </c>
    </row>
    <row r="15" spans="1:8">
      <c r="A15" s="4"/>
      <c r="B15" s="92" t="s">
        <v>4</v>
      </c>
      <c r="C15" s="88" t="s">
        <v>5</v>
      </c>
      <c r="D15" s="89">
        <v>8</v>
      </c>
      <c r="E15" s="90">
        <v>45</v>
      </c>
      <c r="F15" s="90">
        <v>5</v>
      </c>
      <c r="G15" s="90">
        <v>0</v>
      </c>
      <c r="H15" s="91">
        <v>50</v>
      </c>
    </row>
    <row r="16" spans="1:8">
      <c r="A16" s="4"/>
      <c r="B16" s="92" t="s">
        <v>6</v>
      </c>
      <c r="C16" s="88"/>
      <c r="D16" s="89">
        <v>7</v>
      </c>
      <c r="E16" s="90">
        <v>121</v>
      </c>
      <c r="F16" s="90">
        <v>12</v>
      </c>
      <c r="G16" s="90">
        <v>0</v>
      </c>
      <c r="H16" s="91">
        <v>133</v>
      </c>
    </row>
    <row r="17" spans="1:8">
      <c r="A17" s="4"/>
      <c r="B17" s="92" t="s">
        <v>7</v>
      </c>
      <c r="C17" s="88"/>
      <c r="D17" s="89">
        <v>6</v>
      </c>
      <c r="E17" s="90">
        <v>92</v>
      </c>
      <c r="F17" s="90">
        <v>5</v>
      </c>
      <c r="G17" s="90">
        <v>0</v>
      </c>
      <c r="H17" s="91">
        <v>97</v>
      </c>
    </row>
    <row r="18" spans="1:8">
      <c r="A18" s="4"/>
      <c r="B18" s="92" t="s">
        <v>1</v>
      </c>
      <c r="C18" s="93"/>
      <c r="D18" s="89">
        <v>5</v>
      </c>
      <c r="E18" s="90">
        <v>50</v>
      </c>
      <c r="F18" s="90">
        <v>4</v>
      </c>
      <c r="G18" s="90">
        <v>2</v>
      </c>
      <c r="H18" s="91">
        <v>56</v>
      </c>
    </row>
    <row r="19" spans="1:8">
      <c r="A19" s="4"/>
      <c r="B19" s="92"/>
      <c r="C19" s="88"/>
      <c r="D19" s="89">
        <v>4</v>
      </c>
      <c r="E19" s="90">
        <v>41</v>
      </c>
      <c r="F19" s="90">
        <v>5</v>
      </c>
      <c r="G19" s="90">
        <v>0</v>
      </c>
      <c r="H19" s="91">
        <v>46</v>
      </c>
    </row>
    <row r="20" spans="1:8">
      <c r="A20" s="4"/>
      <c r="B20" s="92"/>
      <c r="C20" s="88" t="s">
        <v>1</v>
      </c>
      <c r="D20" s="89">
        <v>3</v>
      </c>
      <c r="E20" s="90">
        <v>13</v>
      </c>
      <c r="F20" s="90">
        <v>2</v>
      </c>
      <c r="G20" s="90">
        <v>0</v>
      </c>
      <c r="H20" s="91">
        <v>15</v>
      </c>
    </row>
    <row r="21" spans="1:8">
      <c r="A21" s="4"/>
      <c r="B21" s="92"/>
      <c r="C21" s="88"/>
      <c r="D21" s="89">
        <v>2</v>
      </c>
      <c r="E21" s="90">
        <v>14</v>
      </c>
      <c r="F21" s="90">
        <v>3</v>
      </c>
      <c r="G21" s="90">
        <v>0</v>
      </c>
      <c r="H21" s="91">
        <v>17</v>
      </c>
    </row>
    <row r="22" spans="1:8">
      <c r="A22" s="4"/>
      <c r="B22" s="94"/>
      <c r="C22" s="95"/>
      <c r="D22" s="87">
        <v>1</v>
      </c>
      <c r="E22" s="90">
        <v>9</v>
      </c>
      <c r="F22" s="90">
        <v>2</v>
      </c>
      <c r="G22" s="90">
        <v>0</v>
      </c>
      <c r="H22" s="91">
        <v>11</v>
      </c>
    </row>
    <row r="23" spans="1:8" ht="12.75" customHeight="1">
      <c r="A23" s="4"/>
      <c r="B23" s="170" t="s">
        <v>14</v>
      </c>
      <c r="C23" s="170"/>
      <c r="D23" s="170"/>
      <c r="E23" s="91">
        <v>805</v>
      </c>
      <c r="F23" s="91">
        <v>63</v>
      </c>
      <c r="G23" s="91">
        <v>3</v>
      </c>
      <c r="H23" s="91">
        <v>871</v>
      </c>
    </row>
    <row r="24" spans="1:8">
      <c r="A24" s="4"/>
      <c r="B24" s="87"/>
      <c r="C24" s="96"/>
      <c r="D24" s="89">
        <v>13</v>
      </c>
      <c r="E24" s="90">
        <v>836</v>
      </c>
      <c r="F24" s="90">
        <v>21</v>
      </c>
      <c r="G24" s="90">
        <v>1</v>
      </c>
      <c r="H24" s="91">
        <v>858</v>
      </c>
    </row>
    <row r="25" spans="1:8">
      <c r="A25" s="4"/>
      <c r="B25" s="92"/>
      <c r="C25" s="97" t="s">
        <v>0</v>
      </c>
      <c r="D25" s="89">
        <v>12</v>
      </c>
      <c r="E25" s="90">
        <v>31</v>
      </c>
      <c r="F25" s="90">
        <v>2</v>
      </c>
      <c r="G25" s="90">
        <v>1</v>
      </c>
      <c r="H25" s="91">
        <v>34</v>
      </c>
    </row>
    <row r="26" spans="1:8">
      <c r="A26" s="4"/>
      <c r="B26" s="92" t="s">
        <v>7</v>
      </c>
      <c r="C26" s="97"/>
      <c r="D26" s="89">
        <v>11</v>
      </c>
      <c r="E26" s="90">
        <v>115</v>
      </c>
      <c r="F26" s="90">
        <v>9</v>
      </c>
      <c r="G26" s="90">
        <v>0</v>
      </c>
      <c r="H26" s="91">
        <v>124</v>
      </c>
    </row>
    <row r="27" spans="1:8">
      <c r="A27" s="4"/>
      <c r="B27" s="92" t="s">
        <v>8</v>
      </c>
      <c r="C27" s="96"/>
      <c r="D27" s="89">
        <v>10</v>
      </c>
      <c r="E27" s="90">
        <v>33</v>
      </c>
      <c r="F27" s="90">
        <v>5</v>
      </c>
      <c r="G27" s="90">
        <v>0</v>
      </c>
      <c r="H27" s="91">
        <v>38</v>
      </c>
    </row>
    <row r="28" spans="1:8">
      <c r="A28" s="4"/>
      <c r="B28" s="92" t="s">
        <v>0</v>
      </c>
      <c r="C28" s="97"/>
      <c r="D28" s="89">
        <v>9</v>
      </c>
      <c r="E28" s="90">
        <v>11</v>
      </c>
      <c r="F28" s="90">
        <v>1</v>
      </c>
      <c r="G28" s="90">
        <v>0</v>
      </c>
      <c r="H28" s="91">
        <v>12</v>
      </c>
    </row>
    <row r="29" spans="1:8">
      <c r="A29" s="4"/>
      <c r="B29" s="92" t="s">
        <v>2</v>
      </c>
      <c r="C29" s="97" t="s">
        <v>5</v>
      </c>
      <c r="D29" s="89">
        <v>8</v>
      </c>
      <c r="E29" s="90">
        <v>35</v>
      </c>
      <c r="F29" s="90">
        <v>0</v>
      </c>
      <c r="G29" s="90">
        <v>0</v>
      </c>
      <c r="H29" s="91">
        <v>35</v>
      </c>
    </row>
    <row r="30" spans="1:8">
      <c r="A30" s="4"/>
      <c r="B30" s="92" t="s">
        <v>4</v>
      </c>
      <c r="C30" s="97"/>
      <c r="D30" s="89">
        <v>7</v>
      </c>
      <c r="E30" s="90">
        <v>52</v>
      </c>
      <c r="F30" s="90">
        <v>3</v>
      </c>
      <c r="G30" s="90">
        <v>0</v>
      </c>
      <c r="H30" s="91">
        <v>55</v>
      </c>
    </row>
    <row r="31" spans="1:8">
      <c r="A31" s="4"/>
      <c r="B31" s="92" t="s">
        <v>0</v>
      </c>
      <c r="C31" s="97"/>
      <c r="D31" s="89">
        <v>6</v>
      </c>
      <c r="E31" s="90">
        <v>46</v>
      </c>
      <c r="F31" s="90">
        <v>2</v>
      </c>
      <c r="G31" s="90">
        <v>1</v>
      </c>
      <c r="H31" s="91">
        <v>49</v>
      </c>
    </row>
    <row r="32" spans="1:8">
      <c r="A32" s="4"/>
      <c r="B32" s="92" t="s">
        <v>9</v>
      </c>
      <c r="C32" s="96"/>
      <c r="D32" s="89">
        <v>5</v>
      </c>
      <c r="E32" s="90">
        <v>27</v>
      </c>
      <c r="F32" s="90">
        <v>2</v>
      </c>
      <c r="G32" s="90">
        <v>0</v>
      </c>
      <c r="H32" s="91">
        <v>29</v>
      </c>
    </row>
    <row r="33" spans="1:8">
      <c r="A33" s="4"/>
      <c r="B33" s="92"/>
      <c r="C33" s="97"/>
      <c r="D33" s="89">
        <v>4</v>
      </c>
      <c r="E33" s="90">
        <v>39</v>
      </c>
      <c r="F33" s="90">
        <v>7</v>
      </c>
      <c r="G33" s="90">
        <v>0</v>
      </c>
      <c r="H33" s="91">
        <v>46</v>
      </c>
    </row>
    <row r="34" spans="1:8">
      <c r="A34" s="4"/>
      <c r="B34" s="92"/>
      <c r="C34" s="97" t="s">
        <v>1</v>
      </c>
      <c r="D34" s="89">
        <v>3</v>
      </c>
      <c r="E34" s="90">
        <v>20</v>
      </c>
      <c r="F34" s="90">
        <v>6</v>
      </c>
      <c r="G34" s="90">
        <v>0</v>
      </c>
      <c r="H34" s="91">
        <v>26</v>
      </c>
    </row>
    <row r="35" spans="1:8">
      <c r="A35" s="4"/>
      <c r="B35" s="92"/>
      <c r="C35" s="97"/>
      <c r="D35" s="89">
        <v>2</v>
      </c>
      <c r="E35" s="90">
        <v>22</v>
      </c>
      <c r="F35" s="90">
        <v>7</v>
      </c>
      <c r="G35" s="90">
        <v>0</v>
      </c>
      <c r="H35" s="91">
        <v>29</v>
      </c>
    </row>
    <row r="36" spans="1:8">
      <c r="A36" s="4"/>
      <c r="B36" s="94"/>
      <c r="C36" s="98"/>
      <c r="D36" s="87">
        <v>1</v>
      </c>
      <c r="E36" s="90">
        <v>22</v>
      </c>
      <c r="F36" s="90">
        <v>3</v>
      </c>
      <c r="G36" s="90">
        <v>0</v>
      </c>
      <c r="H36" s="91">
        <v>25</v>
      </c>
    </row>
    <row r="37" spans="1:8" ht="12.75" customHeight="1">
      <c r="A37" s="4"/>
      <c r="B37" s="170" t="s">
        <v>15</v>
      </c>
      <c r="C37" s="170"/>
      <c r="D37" s="170"/>
      <c r="E37" s="91">
        <v>1289</v>
      </c>
      <c r="F37" s="91">
        <v>68</v>
      </c>
      <c r="G37" s="91">
        <v>3</v>
      </c>
      <c r="H37" s="91">
        <v>1360</v>
      </c>
    </row>
    <row r="38" spans="1:8">
      <c r="A38" s="4"/>
      <c r="B38" s="87"/>
      <c r="C38" s="87"/>
      <c r="D38" s="89">
        <v>13</v>
      </c>
      <c r="E38" s="90">
        <v>8</v>
      </c>
      <c r="F38" s="90">
        <v>1</v>
      </c>
      <c r="G38" s="90">
        <v>0</v>
      </c>
      <c r="H38" s="91">
        <v>9</v>
      </c>
    </row>
    <row r="39" spans="1:8">
      <c r="A39" s="4"/>
      <c r="B39" s="92" t="s">
        <v>1</v>
      </c>
      <c r="C39" s="97" t="s">
        <v>0</v>
      </c>
      <c r="D39" s="89">
        <v>12</v>
      </c>
      <c r="E39" s="90">
        <v>0</v>
      </c>
      <c r="F39" s="90">
        <v>0</v>
      </c>
      <c r="G39" s="90">
        <v>0</v>
      </c>
      <c r="H39" s="91">
        <v>0</v>
      </c>
    </row>
    <row r="40" spans="1:8">
      <c r="A40" s="4"/>
      <c r="B40" s="92" t="s">
        <v>10</v>
      </c>
      <c r="C40" s="94"/>
      <c r="D40" s="89">
        <v>11</v>
      </c>
      <c r="E40" s="90">
        <v>0</v>
      </c>
      <c r="F40" s="90">
        <v>0</v>
      </c>
      <c r="G40" s="90">
        <v>0</v>
      </c>
      <c r="H40" s="91">
        <v>0</v>
      </c>
    </row>
    <row r="41" spans="1:8">
      <c r="A41" s="4"/>
      <c r="B41" s="92" t="s">
        <v>11</v>
      </c>
      <c r="C41" s="97"/>
      <c r="D41" s="89">
        <v>10</v>
      </c>
      <c r="E41" s="90">
        <v>0</v>
      </c>
      <c r="F41" s="90">
        <v>0</v>
      </c>
      <c r="G41" s="90">
        <v>0</v>
      </c>
      <c r="H41" s="91">
        <v>0</v>
      </c>
    </row>
    <row r="42" spans="1:8">
      <c r="A42" s="4"/>
      <c r="B42" s="92" t="s">
        <v>4</v>
      </c>
      <c r="C42" s="97"/>
      <c r="D42" s="89">
        <v>9</v>
      </c>
      <c r="E42" s="90">
        <v>0</v>
      </c>
      <c r="F42" s="90">
        <v>0</v>
      </c>
      <c r="G42" s="90">
        <v>0</v>
      </c>
      <c r="H42" s="91">
        <v>0</v>
      </c>
    </row>
    <row r="43" spans="1:8">
      <c r="A43" s="4"/>
      <c r="B43" s="92" t="s">
        <v>3</v>
      </c>
      <c r="C43" s="97" t="s">
        <v>5</v>
      </c>
      <c r="D43" s="89">
        <v>8</v>
      </c>
      <c r="E43" s="90">
        <v>0</v>
      </c>
      <c r="F43" s="90">
        <v>0</v>
      </c>
      <c r="G43" s="90">
        <v>0</v>
      </c>
      <c r="H43" s="91">
        <v>0</v>
      </c>
    </row>
    <row r="44" spans="1:8">
      <c r="A44" s="4"/>
      <c r="B44" s="92" t="s">
        <v>4</v>
      </c>
      <c r="C44" s="97"/>
      <c r="D44" s="89">
        <v>7</v>
      </c>
      <c r="E44" s="90">
        <v>0</v>
      </c>
      <c r="F44" s="90">
        <v>0</v>
      </c>
      <c r="G44" s="90">
        <v>0</v>
      </c>
      <c r="H44" s="91">
        <v>0</v>
      </c>
    </row>
    <row r="45" spans="1:8">
      <c r="A45" s="4"/>
      <c r="B45" s="92" t="s">
        <v>1</v>
      </c>
      <c r="C45" s="97"/>
      <c r="D45" s="89">
        <v>6</v>
      </c>
      <c r="E45" s="90">
        <v>0</v>
      </c>
      <c r="F45" s="90">
        <v>0</v>
      </c>
      <c r="G45" s="90">
        <v>0</v>
      </c>
      <c r="H45" s="91">
        <v>0</v>
      </c>
    </row>
    <row r="46" spans="1:8">
      <c r="A46" s="4"/>
      <c r="B46" s="92" t="s">
        <v>12</v>
      </c>
      <c r="C46" s="87"/>
      <c r="D46" s="89">
        <v>5</v>
      </c>
      <c r="E46" s="90">
        <v>0</v>
      </c>
      <c r="F46" s="90">
        <v>0</v>
      </c>
      <c r="G46" s="90">
        <v>0</v>
      </c>
      <c r="H46" s="91">
        <v>0</v>
      </c>
    </row>
    <row r="47" spans="1:8">
      <c r="A47" s="4"/>
      <c r="B47" s="92"/>
      <c r="C47" s="97"/>
      <c r="D47" s="89">
        <v>4</v>
      </c>
      <c r="E47" s="90">
        <v>0</v>
      </c>
      <c r="F47" s="90">
        <v>0</v>
      </c>
      <c r="G47" s="90">
        <v>0</v>
      </c>
      <c r="H47" s="91">
        <v>0</v>
      </c>
    </row>
    <row r="48" spans="1:8">
      <c r="A48" s="4"/>
      <c r="B48" s="92"/>
      <c r="C48" s="97" t="s">
        <v>1</v>
      </c>
      <c r="D48" s="89">
        <v>3</v>
      </c>
      <c r="E48" s="90">
        <v>0</v>
      </c>
      <c r="F48" s="90">
        <v>0</v>
      </c>
      <c r="G48" s="90">
        <v>0</v>
      </c>
      <c r="H48" s="91">
        <v>0</v>
      </c>
    </row>
    <row r="49" spans="1:8">
      <c r="A49" s="4"/>
      <c r="B49" s="92"/>
      <c r="C49" s="97"/>
      <c r="D49" s="89">
        <v>2</v>
      </c>
      <c r="E49" s="90">
        <v>0</v>
      </c>
      <c r="F49" s="90">
        <v>0</v>
      </c>
      <c r="G49" s="90">
        <v>0</v>
      </c>
      <c r="H49" s="91">
        <v>0</v>
      </c>
    </row>
    <row r="50" spans="1:8">
      <c r="A50" s="4"/>
      <c r="B50" s="94"/>
      <c r="C50" s="97"/>
      <c r="D50" s="87">
        <v>1</v>
      </c>
      <c r="E50" s="90">
        <v>0</v>
      </c>
      <c r="F50" s="90">
        <v>0</v>
      </c>
      <c r="G50" s="90">
        <v>0</v>
      </c>
      <c r="H50" s="91">
        <v>0</v>
      </c>
    </row>
    <row r="51" spans="1:8" ht="12.75" customHeight="1">
      <c r="B51" s="170" t="s">
        <v>16</v>
      </c>
      <c r="C51" s="170"/>
      <c r="D51" s="170"/>
      <c r="E51" s="91">
        <v>8</v>
      </c>
      <c r="F51" s="91">
        <v>1</v>
      </c>
      <c r="G51" s="91">
        <v>0</v>
      </c>
      <c r="H51" s="91">
        <v>9</v>
      </c>
    </row>
    <row r="52" spans="1:8" ht="12.75" customHeight="1">
      <c r="B52" s="167" t="s">
        <v>17</v>
      </c>
      <c r="C52" s="167"/>
      <c r="D52" s="167"/>
      <c r="E52" s="99">
        <v>2102</v>
      </c>
      <c r="F52" s="99">
        <v>132</v>
      </c>
      <c r="G52" s="99">
        <v>6</v>
      </c>
      <c r="H52" s="99">
        <v>2240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5" t="s">
        <v>22</v>
      </c>
      <c r="C1" s="6"/>
      <c r="D1" s="6"/>
      <c r="E1" s="6"/>
      <c r="F1" s="6"/>
      <c r="G1" s="6"/>
      <c r="H1" s="6"/>
    </row>
    <row r="2" spans="1:8">
      <c r="B2" s="5" t="s">
        <v>24</v>
      </c>
      <c r="C2" s="171" t="s">
        <v>53</v>
      </c>
      <c r="D2" s="171"/>
      <c r="E2" s="171"/>
      <c r="F2" s="171"/>
      <c r="G2" s="171"/>
      <c r="H2" s="6"/>
    </row>
    <row r="3" spans="1:8">
      <c r="B3" s="5" t="s">
        <v>23</v>
      </c>
      <c r="C3" s="171" t="s">
        <v>47</v>
      </c>
      <c r="D3" s="171"/>
      <c r="E3" s="171"/>
      <c r="F3" s="171"/>
      <c r="G3" s="171"/>
      <c r="H3" s="6"/>
    </row>
    <row r="4" spans="1:8">
      <c r="B4" s="6" t="s">
        <v>25</v>
      </c>
      <c r="C4" s="6"/>
      <c r="D4" s="100">
        <v>42613</v>
      </c>
      <c r="E4" s="6"/>
      <c r="F4" s="6"/>
      <c r="G4" s="6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73" t="s">
        <v>30</v>
      </c>
      <c r="C8" s="173"/>
      <c r="D8" s="173"/>
      <c r="E8" s="173" t="s">
        <v>18</v>
      </c>
      <c r="F8" s="173"/>
      <c r="G8" s="173"/>
      <c r="H8" s="173"/>
    </row>
    <row r="9" spans="1:8" ht="24">
      <c r="B9" s="173"/>
      <c r="C9" s="173"/>
      <c r="D9" s="173"/>
      <c r="E9" s="59" t="s">
        <v>19</v>
      </c>
      <c r="F9" s="59" t="s">
        <v>26</v>
      </c>
      <c r="G9" s="59" t="s">
        <v>20</v>
      </c>
      <c r="H9" s="59" t="s">
        <v>13</v>
      </c>
    </row>
    <row r="10" spans="1:8">
      <c r="A10" s="4"/>
      <c r="B10" s="28"/>
      <c r="C10" s="29"/>
      <c r="D10" s="60">
        <v>13</v>
      </c>
      <c r="E10" s="227">
        <v>265</v>
      </c>
      <c r="F10" s="227">
        <v>8</v>
      </c>
      <c r="G10" s="227">
        <v>11</v>
      </c>
      <c r="H10" s="229">
        <v>284</v>
      </c>
    </row>
    <row r="11" spans="1:8">
      <c r="A11" s="4"/>
      <c r="B11" s="30" t="s">
        <v>1</v>
      </c>
      <c r="C11" s="29" t="s">
        <v>0</v>
      </c>
      <c r="D11" s="60">
        <v>12</v>
      </c>
      <c r="E11" s="227">
        <v>7</v>
      </c>
      <c r="F11" s="227"/>
      <c r="G11" s="227"/>
      <c r="H11" s="229">
        <v>7</v>
      </c>
    </row>
    <row r="12" spans="1:8">
      <c r="A12" s="4"/>
      <c r="B12" s="30" t="s">
        <v>2</v>
      </c>
      <c r="C12" s="29"/>
      <c r="D12" s="60">
        <v>11</v>
      </c>
      <c r="E12" s="227">
        <v>17</v>
      </c>
      <c r="F12" s="227">
        <v>1</v>
      </c>
      <c r="G12" s="227">
        <v>3</v>
      </c>
      <c r="H12" s="229">
        <v>21</v>
      </c>
    </row>
    <row r="13" spans="1:8">
      <c r="A13" s="4"/>
      <c r="B13" s="30" t="s">
        <v>1</v>
      </c>
      <c r="C13" s="31"/>
      <c r="D13" s="60">
        <v>10</v>
      </c>
      <c r="E13" s="227">
        <v>17</v>
      </c>
      <c r="F13" s="227"/>
      <c r="G13" s="227"/>
      <c r="H13" s="229">
        <v>17</v>
      </c>
    </row>
    <row r="14" spans="1:8">
      <c r="A14" s="4"/>
      <c r="B14" s="30" t="s">
        <v>3</v>
      </c>
      <c r="C14" s="29"/>
      <c r="D14" s="60">
        <v>9</v>
      </c>
      <c r="E14" s="227">
        <v>8</v>
      </c>
      <c r="F14" s="227"/>
      <c r="G14" s="227"/>
      <c r="H14" s="229">
        <v>8</v>
      </c>
    </row>
    <row r="15" spans="1:8">
      <c r="A15" s="4"/>
      <c r="B15" s="30" t="s">
        <v>4</v>
      </c>
      <c r="C15" s="29" t="s">
        <v>5</v>
      </c>
      <c r="D15" s="60">
        <v>8</v>
      </c>
      <c r="E15" s="227">
        <v>5</v>
      </c>
      <c r="F15" s="227"/>
      <c r="G15" s="227"/>
      <c r="H15" s="229">
        <v>5</v>
      </c>
    </row>
    <row r="16" spans="1:8">
      <c r="A16" s="4"/>
      <c r="B16" s="30" t="s">
        <v>6</v>
      </c>
      <c r="C16" s="29"/>
      <c r="D16" s="60">
        <v>7</v>
      </c>
      <c r="E16" s="227">
        <v>13</v>
      </c>
      <c r="F16" s="227"/>
      <c r="G16" s="227"/>
      <c r="H16" s="229">
        <v>13</v>
      </c>
    </row>
    <row r="17" spans="1:8">
      <c r="A17" s="4"/>
      <c r="B17" s="30" t="s">
        <v>7</v>
      </c>
      <c r="C17" s="29"/>
      <c r="D17" s="60">
        <v>6</v>
      </c>
      <c r="E17" s="227">
        <v>14</v>
      </c>
      <c r="F17" s="227"/>
      <c r="G17" s="227">
        <v>2</v>
      </c>
      <c r="H17" s="229">
        <v>16</v>
      </c>
    </row>
    <row r="18" spans="1:8">
      <c r="A18" s="4"/>
      <c r="B18" s="30" t="s">
        <v>1</v>
      </c>
      <c r="C18" s="31"/>
      <c r="D18" s="60">
        <v>5</v>
      </c>
      <c r="E18" s="227">
        <v>25</v>
      </c>
      <c r="F18" s="227"/>
      <c r="G18" s="227"/>
      <c r="H18" s="229">
        <v>25</v>
      </c>
    </row>
    <row r="19" spans="1:8">
      <c r="A19" s="4"/>
      <c r="B19" s="30"/>
      <c r="C19" s="29"/>
      <c r="D19" s="60">
        <v>4</v>
      </c>
      <c r="E19" s="227">
        <v>94</v>
      </c>
      <c r="F19" s="227">
        <v>2</v>
      </c>
      <c r="G19" s="227">
        <v>24</v>
      </c>
      <c r="H19" s="229">
        <v>120</v>
      </c>
    </row>
    <row r="20" spans="1:8">
      <c r="A20" s="4"/>
      <c r="B20" s="30"/>
      <c r="C20" s="29" t="s">
        <v>1</v>
      </c>
      <c r="D20" s="60">
        <v>3</v>
      </c>
      <c r="E20" s="227">
        <v>10</v>
      </c>
      <c r="F20" s="227"/>
      <c r="G20" s="227"/>
      <c r="H20" s="229">
        <v>10</v>
      </c>
    </row>
    <row r="21" spans="1:8">
      <c r="A21" s="4"/>
      <c r="B21" s="30"/>
      <c r="C21" s="29"/>
      <c r="D21" s="60">
        <v>2</v>
      </c>
      <c r="E21" s="227">
        <v>23</v>
      </c>
      <c r="F21" s="227"/>
      <c r="G21" s="227">
        <v>3</v>
      </c>
      <c r="H21" s="229">
        <v>26</v>
      </c>
    </row>
    <row r="22" spans="1:8">
      <c r="A22" s="4"/>
      <c r="B22" s="32"/>
      <c r="C22" s="33"/>
      <c r="D22" s="28">
        <v>1</v>
      </c>
      <c r="E22" s="227">
        <v>25</v>
      </c>
      <c r="F22" s="227"/>
      <c r="G22" s="227">
        <v>1</v>
      </c>
      <c r="H22" s="229">
        <v>26</v>
      </c>
    </row>
    <row r="23" spans="1:8" ht="12.75" customHeight="1">
      <c r="A23" s="4"/>
      <c r="B23" s="174" t="s">
        <v>14</v>
      </c>
      <c r="C23" s="175"/>
      <c r="D23" s="176"/>
      <c r="E23" s="229">
        <v>523</v>
      </c>
      <c r="F23" s="229">
        <v>11</v>
      </c>
      <c r="G23" s="229">
        <v>44</v>
      </c>
      <c r="H23" s="229">
        <v>578</v>
      </c>
    </row>
    <row r="24" spans="1:8">
      <c r="A24" s="4"/>
      <c r="B24" s="28"/>
      <c r="C24" s="34"/>
      <c r="D24" s="60">
        <v>13</v>
      </c>
      <c r="E24" s="227">
        <v>735</v>
      </c>
      <c r="F24" s="227">
        <v>19</v>
      </c>
      <c r="G24" s="227">
        <v>27</v>
      </c>
      <c r="H24" s="229">
        <v>781</v>
      </c>
    </row>
    <row r="25" spans="1:8">
      <c r="A25" s="4"/>
      <c r="B25" s="30"/>
      <c r="C25" s="35" t="s">
        <v>0</v>
      </c>
      <c r="D25" s="60">
        <v>12</v>
      </c>
      <c r="E25" s="227">
        <v>25</v>
      </c>
      <c r="F25" s="227"/>
      <c r="G25" s="227">
        <v>2</v>
      </c>
      <c r="H25" s="229">
        <v>27</v>
      </c>
    </row>
    <row r="26" spans="1:8">
      <c r="A26" s="4"/>
      <c r="B26" s="30" t="s">
        <v>7</v>
      </c>
      <c r="C26" s="35"/>
      <c r="D26" s="60">
        <v>11</v>
      </c>
      <c r="E26" s="227">
        <v>61</v>
      </c>
      <c r="F26" s="227"/>
      <c r="G26" s="227">
        <v>1</v>
      </c>
      <c r="H26" s="229">
        <v>62</v>
      </c>
    </row>
    <row r="27" spans="1:8">
      <c r="A27" s="4"/>
      <c r="B27" s="30" t="s">
        <v>8</v>
      </c>
      <c r="C27" s="34"/>
      <c r="D27" s="60">
        <v>10</v>
      </c>
      <c r="E27" s="227">
        <v>18</v>
      </c>
      <c r="F27" s="227"/>
      <c r="G27" s="227"/>
      <c r="H27" s="229">
        <v>18</v>
      </c>
    </row>
    <row r="28" spans="1:8">
      <c r="A28" s="4"/>
      <c r="B28" s="30" t="s">
        <v>0</v>
      </c>
      <c r="C28" s="35"/>
      <c r="D28" s="60">
        <v>9</v>
      </c>
      <c r="E28" s="227">
        <v>9</v>
      </c>
      <c r="F28" s="227">
        <v>1</v>
      </c>
      <c r="G28" s="227">
        <v>1</v>
      </c>
      <c r="H28" s="229">
        <v>11</v>
      </c>
    </row>
    <row r="29" spans="1:8">
      <c r="A29" s="4"/>
      <c r="B29" s="30" t="s">
        <v>2</v>
      </c>
      <c r="C29" s="35" t="s">
        <v>5</v>
      </c>
      <c r="D29" s="60">
        <v>8</v>
      </c>
      <c r="E29" s="227">
        <v>9</v>
      </c>
      <c r="F29" s="227"/>
      <c r="G29" s="227">
        <v>2</v>
      </c>
      <c r="H29" s="229">
        <v>11</v>
      </c>
    </row>
    <row r="30" spans="1:8">
      <c r="A30" s="4"/>
      <c r="B30" s="30" t="s">
        <v>4</v>
      </c>
      <c r="C30" s="35"/>
      <c r="D30" s="60">
        <v>7</v>
      </c>
      <c r="E30" s="227">
        <v>9</v>
      </c>
      <c r="F30" s="227"/>
      <c r="G30" s="227">
        <v>1</v>
      </c>
      <c r="H30" s="229">
        <v>10</v>
      </c>
    </row>
    <row r="31" spans="1:8">
      <c r="A31" s="4"/>
      <c r="B31" s="30" t="s">
        <v>0</v>
      </c>
      <c r="C31" s="35"/>
      <c r="D31" s="60">
        <v>6</v>
      </c>
      <c r="E31" s="227">
        <v>16</v>
      </c>
      <c r="F31" s="227">
        <v>1</v>
      </c>
      <c r="G31" s="227"/>
      <c r="H31" s="229">
        <v>17</v>
      </c>
    </row>
    <row r="32" spans="1:8">
      <c r="A32" s="4"/>
      <c r="B32" s="30" t="s">
        <v>9</v>
      </c>
      <c r="C32" s="34"/>
      <c r="D32" s="60">
        <v>5</v>
      </c>
      <c r="E32" s="227">
        <v>30</v>
      </c>
      <c r="F32" s="227"/>
      <c r="G32" s="227">
        <v>2</v>
      </c>
      <c r="H32" s="229">
        <v>32</v>
      </c>
    </row>
    <row r="33" spans="1:8">
      <c r="A33" s="4"/>
      <c r="B33" s="30"/>
      <c r="C33" s="35"/>
      <c r="D33" s="60">
        <v>4</v>
      </c>
      <c r="E33" s="227">
        <v>37</v>
      </c>
      <c r="F33" s="227">
        <v>1</v>
      </c>
      <c r="G33" s="227">
        <v>13</v>
      </c>
      <c r="H33" s="229">
        <v>51</v>
      </c>
    </row>
    <row r="34" spans="1:8">
      <c r="A34" s="4"/>
      <c r="B34" s="30"/>
      <c r="C34" s="35" t="s">
        <v>1</v>
      </c>
      <c r="D34" s="60">
        <v>3</v>
      </c>
      <c r="E34" s="227">
        <v>26</v>
      </c>
      <c r="F34" s="227"/>
      <c r="G34" s="227">
        <v>8</v>
      </c>
      <c r="H34" s="229">
        <v>34</v>
      </c>
    </row>
    <row r="35" spans="1:8">
      <c r="A35" s="4"/>
      <c r="B35" s="30"/>
      <c r="C35" s="35"/>
      <c r="D35" s="60">
        <v>2</v>
      </c>
      <c r="E35" s="227">
        <v>47</v>
      </c>
      <c r="F35" s="227"/>
      <c r="G35" s="227">
        <v>11</v>
      </c>
      <c r="H35" s="229">
        <v>58</v>
      </c>
    </row>
    <row r="36" spans="1:8">
      <c r="A36" s="4"/>
      <c r="B36" s="32"/>
      <c r="C36" s="36"/>
      <c r="D36" s="28">
        <v>1</v>
      </c>
      <c r="E36" s="227">
        <v>54</v>
      </c>
      <c r="F36" s="227"/>
      <c r="G36" s="227">
        <v>1</v>
      </c>
      <c r="H36" s="229">
        <v>55</v>
      </c>
    </row>
    <row r="37" spans="1:8" ht="12.75" customHeight="1">
      <c r="A37" s="4"/>
      <c r="B37" s="174" t="s">
        <v>15</v>
      </c>
      <c r="C37" s="175"/>
      <c r="D37" s="176"/>
      <c r="E37" s="229">
        <v>1076</v>
      </c>
      <c r="F37" s="229">
        <v>22</v>
      </c>
      <c r="G37" s="229">
        <v>69</v>
      </c>
      <c r="H37" s="229">
        <v>1167</v>
      </c>
    </row>
    <row r="38" spans="1:8">
      <c r="A38" s="4"/>
      <c r="B38" s="28"/>
      <c r="C38" s="28"/>
      <c r="D38" s="60">
        <v>13</v>
      </c>
      <c r="E38" s="227">
        <v>4</v>
      </c>
      <c r="F38" s="227"/>
      <c r="G38" s="227"/>
      <c r="H38" s="229">
        <v>4</v>
      </c>
    </row>
    <row r="39" spans="1:8">
      <c r="A39" s="4"/>
      <c r="B39" s="30" t="s">
        <v>1</v>
      </c>
      <c r="C39" s="35" t="s">
        <v>0</v>
      </c>
      <c r="D39" s="60">
        <v>12</v>
      </c>
      <c r="E39" s="227"/>
      <c r="F39" s="227"/>
      <c r="G39" s="227"/>
      <c r="H39" s="229">
        <v>0</v>
      </c>
    </row>
    <row r="40" spans="1:8">
      <c r="A40" s="4"/>
      <c r="B40" s="30" t="s">
        <v>10</v>
      </c>
      <c r="C40" s="32"/>
      <c r="D40" s="60">
        <v>11</v>
      </c>
      <c r="E40" s="227"/>
      <c r="F40" s="227"/>
      <c r="G40" s="227"/>
      <c r="H40" s="229">
        <v>0</v>
      </c>
    </row>
    <row r="41" spans="1:8">
      <c r="A41" s="4"/>
      <c r="B41" s="30" t="s">
        <v>11</v>
      </c>
      <c r="C41" s="35"/>
      <c r="D41" s="60">
        <v>10</v>
      </c>
      <c r="E41" s="227">
        <v>1</v>
      </c>
      <c r="F41" s="227"/>
      <c r="G41" s="227"/>
      <c r="H41" s="229">
        <v>1</v>
      </c>
    </row>
    <row r="42" spans="1:8">
      <c r="A42" s="4"/>
      <c r="B42" s="30" t="s">
        <v>4</v>
      </c>
      <c r="C42" s="35"/>
      <c r="D42" s="60">
        <v>9</v>
      </c>
      <c r="E42" s="227"/>
      <c r="F42" s="227"/>
      <c r="G42" s="227"/>
      <c r="H42" s="229">
        <v>0</v>
      </c>
    </row>
    <row r="43" spans="1:8">
      <c r="A43" s="4"/>
      <c r="B43" s="30" t="s">
        <v>3</v>
      </c>
      <c r="C43" s="35" t="s">
        <v>5</v>
      </c>
      <c r="D43" s="60">
        <v>8</v>
      </c>
      <c r="E43" s="227"/>
      <c r="F43" s="227"/>
      <c r="G43" s="227"/>
      <c r="H43" s="229">
        <v>0</v>
      </c>
    </row>
    <row r="44" spans="1:8">
      <c r="A44" s="4"/>
      <c r="B44" s="30" t="s">
        <v>4</v>
      </c>
      <c r="C44" s="35"/>
      <c r="D44" s="60">
        <v>7</v>
      </c>
      <c r="E44" s="227"/>
      <c r="F44" s="227"/>
      <c r="G44" s="227"/>
      <c r="H44" s="229">
        <v>0</v>
      </c>
    </row>
    <row r="45" spans="1:8">
      <c r="A45" s="4"/>
      <c r="B45" s="30" t="s">
        <v>1</v>
      </c>
      <c r="C45" s="35"/>
      <c r="D45" s="60">
        <v>6</v>
      </c>
      <c r="E45" s="227"/>
      <c r="F45" s="227"/>
      <c r="G45" s="227"/>
      <c r="H45" s="229">
        <v>0</v>
      </c>
    </row>
    <row r="46" spans="1:8">
      <c r="A46" s="4"/>
      <c r="B46" s="30" t="s">
        <v>12</v>
      </c>
      <c r="C46" s="28"/>
      <c r="D46" s="60">
        <v>5</v>
      </c>
      <c r="E46" s="227"/>
      <c r="F46" s="227"/>
      <c r="G46" s="227"/>
      <c r="H46" s="229">
        <v>0</v>
      </c>
    </row>
    <row r="47" spans="1:8">
      <c r="A47" s="4"/>
      <c r="B47" s="30"/>
      <c r="C47" s="35"/>
      <c r="D47" s="60">
        <v>4</v>
      </c>
      <c r="E47" s="227"/>
      <c r="F47" s="227"/>
      <c r="G47" s="227"/>
      <c r="H47" s="229">
        <v>0</v>
      </c>
    </row>
    <row r="48" spans="1:8">
      <c r="A48" s="4"/>
      <c r="B48" s="30"/>
      <c r="C48" s="35" t="s">
        <v>1</v>
      </c>
      <c r="D48" s="60">
        <v>3</v>
      </c>
      <c r="E48" s="227"/>
      <c r="F48" s="227"/>
      <c r="G48" s="227"/>
      <c r="H48" s="229">
        <v>0</v>
      </c>
    </row>
    <row r="49" spans="1:8">
      <c r="A49" s="4"/>
      <c r="B49" s="30"/>
      <c r="C49" s="35"/>
      <c r="D49" s="60">
        <v>2</v>
      </c>
      <c r="E49" s="227"/>
      <c r="F49" s="227"/>
      <c r="G49" s="227"/>
      <c r="H49" s="229">
        <v>0</v>
      </c>
    </row>
    <row r="50" spans="1:8">
      <c r="A50" s="4"/>
      <c r="B50" s="32"/>
      <c r="C50" s="35"/>
      <c r="D50" s="28">
        <v>1</v>
      </c>
      <c r="E50" s="227"/>
      <c r="F50" s="227"/>
      <c r="G50" s="227"/>
      <c r="H50" s="229">
        <v>0</v>
      </c>
    </row>
    <row r="51" spans="1:8" ht="12.75" customHeight="1">
      <c r="B51" s="177" t="s">
        <v>16</v>
      </c>
      <c r="C51" s="177"/>
      <c r="D51" s="177"/>
      <c r="E51" s="229">
        <v>5</v>
      </c>
      <c r="F51" s="229">
        <v>0</v>
      </c>
      <c r="G51" s="229">
        <v>0</v>
      </c>
      <c r="H51" s="229">
        <v>5</v>
      </c>
    </row>
    <row r="52" spans="1:8" ht="12.75" customHeight="1">
      <c r="B52" s="172" t="s">
        <v>17</v>
      </c>
      <c r="C52" s="172"/>
      <c r="D52" s="172"/>
      <c r="E52" s="228">
        <v>1604</v>
      </c>
      <c r="F52" s="228">
        <v>33</v>
      </c>
      <c r="G52" s="228">
        <v>113</v>
      </c>
      <c r="H52" s="228">
        <v>1750</v>
      </c>
    </row>
    <row r="53" spans="1:8">
      <c r="B53" s="21"/>
      <c r="C53" s="21"/>
      <c r="D53" s="21"/>
      <c r="E53" s="22"/>
      <c r="F53" s="22"/>
      <c r="G53" s="22"/>
      <c r="H53" s="22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231" t="s">
        <v>22</v>
      </c>
      <c r="C1" s="232"/>
      <c r="D1" s="232"/>
      <c r="E1" s="232"/>
      <c r="F1" s="232"/>
      <c r="G1" s="232"/>
      <c r="H1" s="6"/>
    </row>
    <row r="2" spans="1:8">
      <c r="B2" s="231" t="s">
        <v>24</v>
      </c>
      <c r="C2" s="152" t="s">
        <v>69</v>
      </c>
      <c r="D2" s="152"/>
      <c r="E2" s="152"/>
      <c r="F2" s="152"/>
      <c r="G2" s="152"/>
      <c r="H2" s="6"/>
    </row>
    <row r="3" spans="1:8">
      <c r="B3" s="231" t="s">
        <v>23</v>
      </c>
      <c r="C3" s="152" t="s">
        <v>70</v>
      </c>
      <c r="D3" s="152"/>
      <c r="E3" s="152"/>
      <c r="F3" s="152"/>
      <c r="G3" s="152"/>
      <c r="H3" s="6"/>
    </row>
    <row r="4" spans="1:8">
      <c r="B4" s="232" t="s">
        <v>25</v>
      </c>
      <c r="C4" s="232"/>
      <c r="D4" s="213">
        <v>42613</v>
      </c>
      <c r="E4" s="232"/>
      <c r="F4" s="232"/>
      <c r="G4" s="232"/>
      <c r="H4" s="6"/>
    </row>
    <row r="5" spans="1:8">
      <c r="B5" s="154" t="s">
        <v>21</v>
      </c>
      <c r="C5" s="154"/>
      <c r="D5" s="154"/>
      <c r="E5" s="154"/>
      <c r="F5" s="154"/>
      <c r="G5" s="154"/>
      <c r="H5" s="154"/>
    </row>
    <row r="6" spans="1:8">
      <c r="B6" s="18"/>
      <c r="C6" s="6"/>
      <c r="D6" s="6"/>
      <c r="E6" s="6"/>
      <c r="F6" s="6"/>
      <c r="G6" s="6"/>
      <c r="H6" s="6"/>
    </row>
    <row r="7" spans="1:8">
      <c r="B7" s="8" t="s">
        <v>29</v>
      </c>
      <c r="C7" s="6"/>
      <c r="D7" s="6"/>
      <c r="E7" s="6"/>
      <c r="F7" s="6"/>
      <c r="G7" s="6"/>
      <c r="H7" s="6"/>
    </row>
    <row r="8" spans="1:8" ht="12.75" customHeight="1">
      <c r="B8" s="143" t="s">
        <v>30</v>
      </c>
      <c r="C8" s="143"/>
      <c r="D8" s="143"/>
      <c r="E8" s="143" t="s">
        <v>18</v>
      </c>
      <c r="F8" s="143"/>
      <c r="G8" s="143"/>
      <c r="H8" s="143"/>
    </row>
    <row r="9" spans="1:8" ht="24">
      <c r="B9" s="143"/>
      <c r="C9" s="143"/>
      <c r="D9" s="143"/>
      <c r="E9" s="57" t="s">
        <v>19</v>
      </c>
      <c r="F9" s="57" t="s">
        <v>26</v>
      </c>
      <c r="G9" s="57" t="s">
        <v>20</v>
      </c>
      <c r="H9" s="57" t="s">
        <v>13</v>
      </c>
    </row>
    <row r="10" spans="1:8">
      <c r="A10" s="4"/>
      <c r="B10" s="9"/>
      <c r="C10" s="14"/>
      <c r="D10" s="58">
        <v>13</v>
      </c>
      <c r="E10" s="233">
        <v>144</v>
      </c>
      <c r="F10" s="233">
        <v>3</v>
      </c>
      <c r="G10" s="233">
        <v>2</v>
      </c>
      <c r="H10" s="235">
        <v>149</v>
      </c>
    </row>
    <row r="11" spans="1:8">
      <c r="A11" s="4"/>
      <c r="B11" s="12" t="s">
        <v>1</v>
      </c>
      <c r="C11" s="14" t="s">
        <v>0</v>
      </c>
      <c r="D11" s="58">
        <v>12</v>
      </c>
      <c r="E11" s="233">
        <v>7</v>
      </c>
      <c r="F11" s="233"/>
      <c r="G11" s="233"/>
      <c r="H11" s="235">
        <v>7</v>
      </c>
    </row>
    <row r="12" spans="1:8">
      <c r="A12" s="4"/>
      <c r="B12" s="12" t="s">
        <v>2</v>
      </c>
      <c r="C12" s="14"/>
      <c r="D12" s="58">
        <v>11</v>
      </c>
      <c r="E12" s="233">
        <v>17</v>
      </c>
      <c r="F12" s="233">
        <v>1</v>
      </c>
      <c r="G12" s="233"/>
      <c r="H12" s="235">
        <v>18</v>
      </c>
    </row>
    <row r="13" spans="1:8">
      <c r="A13" s="4"/>
      <c r="B13" s="12" t="s">
        <v>1</v>
      </c>
      <c r="C13" s="10"/>
      <c r="D13" s="58">
        <v>10</v>
      </c>
      <c r="E13" s="233">
        <v>10</v>
      </c>
      <c r="F13" s="233"/>
      <c r="G13" s="233"/>
      <c r="H13" s="235">
        <v>10</v>
      </c>
    </row>
    <row r="14" spans="1:8">
      <c r="A14" s="4"/>
      <c r="B14" s="12" t="s">
        <v>3</v>
      </c>
      <c r="C14" s="14"/>
      <c r="D14" s="58">
        <v>9</v>
      </c>
      <c r="E14" s="233">
        <v>8</v>
      </c>
      <c r="F14" s="233"/>
      <c r="G14" s="233"/>
      <c r="H14" s="235">
        <v>8</v>
      </c>
    </row>
    <row r="15" spans="1:8">
      <c r="A15" s="4"/>
      <c r="B15" s="12" t="s">
        <v>4</v>
      </c>
      <c r="C15" s="14" t="s">
        <v>5</v>
      </c>
      <c r="D15" s="58">
        <v>8</v>
      </c>
      <c r="E15" s="233">
        <v>3</v>
      </c>
      <c r="F15" s="233"/>
      <c r="G15" s="233"/>
      <c r="H15" s="235">
        <v>3</v>
      </c>
    </row>
    <row r="16" spans="1:8">
      <c r="A16" s="4"/>
      <c r="B16" s="12" t="s">
        <v>6</v>
      </c>
      <c r="C16" s="14"/>
      <c r="D16" s="58">
        <v>7</v>
      </c>
      <c r="E16" s="233">
        <v>55</v>
      </c>
      <c r="F16" s="233">
        <v>4</v>
      </c>
      <c r="G16" s="233"/>
      <c r="H16" s="235">
        <v>59</v>
      </c>
    </row>
    <row r="17" spans="1:8">
      <c r="A17" s="4"/>
      <c r="B17" s="12" t="s">
        <v>7</v>
      </c>
      <c r="C17" s="14"/>
      <c r="D17" s="58">
        <v>6</v>
      </c>
      <c r="E17" s="233">
        <v>9</v>
      </c>
      <c r="F17" s="233">
        <v>2</v>
      </c>
      <c r="G17" s="233"/>
      <c r="H17" s="235">
        <v>11</v>
      </c>
    </row>
    <row r="18" spans="1:8">
      <c r="A18" s="4"/>
      <c r="B18" s="12" t="s">
        <v>1</v>
      </c>
      <c r="C18" s="10"/>
      <c r="D18" s="58">
        <v>5</v>
      </c>
      <c r="E18" s="233">
        <v>12</v>
      </c>
      <c r="F18" s="233">
        <v>1</v>
      </c>
      <c r="G18" s="233"/>
      <c r="H18" s="235">
        <v>13</v>
      </c>
    </row>
    <row r="19" spans="1:8">
      <c r="A19" s="4"/>
      <c r="B19" s="12"/>
      <c r="C19" s="14"/>
      <c r="D19" s="58">
        <v>4</v>
      </c>
      <c r="E19" s="233">
        <v>23</v>
      </c>
      <c r="F19" s="233">
        <v>4</v>
      </c>
      <c r="G19" s="233"/>
      <c r="H19" s="235">
        <v>27</v>
      </c>
    </row>
    <row r="20" spans="1:8">
      <c r="A20" s="4"/>
      <c r="B20" s="12"/>
      <c r="C20" s="14" t="s">
        <v>1</v>
      </c>
      <c r="D20" s="58">
        <v>3</v>
      </c>
      <c r="E20" s="233">
        <v>19</v>
      </c>
      <c r="F20" s="233">
        <v>6</v>
      </c>
      <c r="G20" s="233"/>
      <c r="H20" s="235">
        <v>25</v>
      </c>
    </row>
    <row r="21" spans="1:8">
      <c r="A21" s="4"/>
      <c r="B21" s="12"/>
      <c r="C21" s="14"/>
      <c r="D21" s="58">
        <v>2</v>
      </c>
      <c r="E21" s="233"/>
      <c r="F21" s="233"/>
      <c r="G21" s="233"/>
      <c r="H21" s="235">
        <v>0</v>
      </c>
    </row>
    <row r="22" spans="1:8">
      <c r="A22" s="4"/>
      <c r="B22" s="15"/>
      <c r="C22" s="13"/>
      <c r="D22" s="9">
        <v>1</v>
      </c>
      <c r="E22" s="233">
        <v>1</v>
      </c>
      <c r="F22" s="233"/>
      <c r="G22" s="233"/>
      <c r="H22" s="235">
        <v>1</v>
      </c>
    </row>
    <row r="23" spans="1:8" ht="12.75" customHeight="1">
      <c r="A23" s="4"/>
      <c r="B23" s="155" t="s">
        <v>14</v>
      </c>
      <c r="C23" s="156"/>
      <c r="D23" s="157"/>
      <c r="E23" s="235">
        <v>308</v>
      </c>
      <c r="F23" s="235">
        <v>21</v>
      </c>
      <c r="G23" s="235">
        <v>2</v>
      </c>
      <c r="H23" s="235">
        <v>331</v>
      </c>
    </row>
    <row r="24" spans="1:8">
      <c r="A24" s="4"/>
      <c r="B24" s="9"/>
      <c r="C24" s="19"/>
      <c r="D24" s="58">
        <v>13</v>
      </c>
      <c r="E24" s="233">
        <v>325</v>
      </c>
      <c r="F24" s="233">
        <v>10</v>
      </c>
      <c r="G24" s="233">
        <v>1</v>
      </c>
      <c r="H24" s="235">
        <v>336</v>
      </c>
    </row>
    <row r="25" spans="1:8">
      <c r="A25" s="4"/>
      <c r="B25" s="12"/>
      <c r="C25" s="16" t="s">
        <v>0</v>
      </c>
      <c r="D25" s="58">
        <v>12</v>
      </c>
      <c r="E25" s="233">
        <v>15</v>
      </c>
      <c r="F25" s="233"/>
      <c r="G25" s="233"/>
      <c r="H25" s="235">
        <v>15</v>
      </c>
    </row>
    <row r="26" spans="1:8">
      <c r="A26" s="4"/>
      <c r="B26" s="12" t="s">
        <v>7</v>
      </c>
      <c r="C26" s="16"/>
      <c r="D26" s="58">
        <v>11</v>
      </c>
      <c r="E26" s="233">
        <v>29</v>
      </c>
      <c r="F26" s="233">
        <v>3</v>
      </c>
      <c r="G26" s="233">
        <v>1</v>
      </c>
      <c r="H26" s="235">
        <v>33</v>
      </c>
    </row>
    <row r="27" spans="1:8">
      <c r="A27" s="4"/>
      <c r="B27" s="12" t="s">
        <v>8</v>
      </c>
      <c r="C27" s="19"/>
      <c r="D27" s="58">
        <v>10</v>
      </c>
      <c r="E27" s="233">
        <v>13</v>
      </c>
      <c r="F27" s="233"/>
      <c r="G27" s="233"/>
      <c r="H27" s="235">
        <v>13</v>
      </c>
    </row>
    <row r="28" spans="1:8">
      <c r="A28" s="4"/>
      <c r="B28" s="12" t="s">
        <v>0</v>
      </c>
      <c r="C28" s="16"/>
      <c r="D28" s="58">
        <v>9</v>
      </c>
      <c r="E28" s="233">
        <v>15</v>
      </c>
      <c r="F28" s="233">
        <v>1</v>
      </c>
      <c r="G28" s="233"/>
      <c r="H28" s="235">
        <v>16</v>
      </c>
    </row>
    <row r="29" spans="1:8">
      <c r="A29" s="4"/>
      <c r="B29" s="12" t="s">
        <v>2</v>
      </c>
      <c r="C29" s="16" t="s">
        <v>5</v>
      </c>
      <c r="D29" s="58">
        <v>8</v>
      </c>
      <c r="E29" s="233">
        <v>2</v>
      </c>
      <c r="F29" s="233"/>
      <c r="G29" s="233"/>
      <c r="H29" s="235">
        <v>2</v>
      </c>
    </row>
    <row r="30" spans="1:8">
      <c r="A30" s="4"/>
      <c r="B30" s="12" t="s">
        <v>4</v>
      </c>
      <c r="C30" s="16"/>
      <c r="D30" s="58">
        <v>7</v>
      </c>
      <c r="E30" s="233">
        <v>34</v>
      </c>
      <c r="F30" s="233">
        <v>7</v>
      </c>
      <c r="G30" s="233"/>
      <c r="H30" s="235">
        <v>41</v>
      </c>
    </row>
    <row r="31" spans="1:8">
      <c r="A31" s="4"/>
      <c r="B31" s="12" t="s">
        <v>0</v>
      </c>
      <c r="C31" s="16"/>
      <c r="D31" s="58">
        <v>6</v>
      </c>
      <c r="E31" s="233">
        <v>15</v>
      </c>
      <c r="F31" s="233">
        <v>1</v>
      </c>
      <c r="G31" s="233"/>
      <c r="H31" s="235">
        <v>16</v>
      </c>
    </row>
    <row r="32" spans="1:8">
      <c r="A32" s="4"/>
      <c r="B32" s="12" t="s">
        <v>9</v>
      </c>
      <c r="C32" s="19"/>
      <c r="D32" s="58">
        <v>5</v>
      </c>
      <c r="E32" s="233">
        <v>15</v>
      </c>
      <c r="F32" s="233">
        <v>2</v>
      </c>
      <c r="G32" s="233"/>
      <c r="H32" s="235">
        <v>17</v>
      </c>
    </row>
    <row r="33" spans="1:8">
      <c r="A33" s="4"/>
      <c r="B33" s="12"/>
      <c r="C33" s="16"/>
      <c r="D33" s="58">
        <v>4</v>
      </c>
      <c r="E33" s="233">
        <v>19</v>
      </c>
      <c r="F33" s="233">
        <v>2</v>
      </c>
      <c r="G33" s="233"/>
      <c r="H33" s="235">
        <v>21</v>
      </c>
    </row>
    <row r="34" spans="1:8">
      <c r="A34" s="4"/>
      <c r="B34" s="12"/>
      <c r="C34" s="16" t="s">
        <v>1</v>
      </c>
      <c r="D34" s="58">
        <v>3</v>
      </c>
      <c r="E34" s="233">
        <v>28</v>
      </c>
      <c r="F34" s="233">
        <v>3</v>
      </c>
      <c r="G34" s="233"/>
      <c r="H34" s="235">
        <v>31</v>
      </c>
    </row>
    <row r="35" spans="1:8">
      <c r="A35" s="4"/>
      <c r="B35" s="12"/>
      <c r="C35" s="16"/>
      <c r="D35" s="58">
        <v>2</v>
      </c>
      <c r="E35" s="233"/>
      <c r="F35" s="233"/>
      <c r="G35" s="233"/>
      <c r="H35" s="235">
        <v>0</v>
      </c>
    </row>
    <row r="36" spans="1:8">
      <c r="A36" s="4"/>
      <c r="B36" s="15"/>
      <c r="C36" s="20"/>
      <c r="D36" s="9">
        <v>1</v>
      </c>
      <c r="E36" s="233"/>
      <c r="F36" s="233"/>
      <c r="G36" s="233"/>
      <c r="H36" s="235">
        <v>0</v>
      </c>
    </row>
    <row r="37" spans="1:8" ht="12.75" customHeight="1">
      <c r="A37" s="4"/>
      <c r="B37" s="155" t="s">
        <v>15</v>
      </c>
      <c r="C37" s="156"/>
      <c r="D37" s="157"/>
      <c r="E37" s="235">
        <v>510</v>
      </c>
      <c r="F37" s="235">
        <v>29</v>
      </c>
      <c r="G37" s="235">
        <v>2</v>
      </c>
      <c r="H37" s="235">
        <v>541</v>
      </c>
    </row>
    <row r="38" spans="1:8">
      <c r="A38" s="4"/>
      <c r="B38" s="9"/>
      <c r="C38" s="9"/>
      <c r="D38" s="58">
        <v>13</v>
      </c>
      <c r="E38" s="233">
        <v>2</v>
      </c>
      <c r="F38" s="233"/>
      <c r="G38" s="233"/>
      <c r="H38" s="235">
        <v>2</v>
      </c>
    </row>
    <row r="39" spans="1:8">
      <c r="A39" s="4"/>
      <c r="B39" s="12" t="s">
        <v>1</v>
      </c>
      <c r="C39" s="16" t="s">
        <v>0</v>
      </c>
      <c r="D39" s="58">
        <v>12</v>
      </c>
      <c r="E39" s="233"/>
      <c r="F39" s="233"/>
      <c r="G39" s="233"/>
      <c r="H39" s="235">
        <v>0</v>
      </c>
    </row>
    <row r="40" spans="1:8">
      <c r="A40" s="4"/>
      <c r="B40" s="12" t="s">
        <v>10</v>
      </c>
      <c r="C40" s="15"/>
      <c r="D40" s="58">
        <v>11</v>
      </c>
      <c r="E40" s="233"/>
      <c r="F40" s="233"/>
      <c r="G40" s="233"/>
      <c r="H40" s="235">
        <v>0</v>
      </c>
    </row>
    <row r="41" spans="1:8">
      <c r="A41" s="4"/>
      <c r="B41" s="12" t="s">
        <v>11</v>
      </c>
      <c r="C41" s="16"/>
      <c r="D41" s="58">
        <v>10</v>
      </c>
      <c r="E41" s="233"/>
      <c r="F41" s="233"/>
      <c r="G41" s="233"/>
      <c r="H41" s="235">
        <v>0</v>
      </c>
    </row>
    <row r="42" spans="1:8">
      <c r="A42" s="4"/>
      <c r="B42" s="12" t="s">
        <v>4</v>
      </c>
      <c r="C42" s="16"/>
      <c r="D42" s="58">
        <v>9</v>
      </c>
      <c r="E42" s="233"/>
      <c r="F42" s="233"/>
      <c r="G42" s="233"/>
      <c r="H42" s="235">
        <v>0</v>
      </c>
    </row>
    <row r="43" spans="1:8">
      <c r="A43" s="4"/>
      <c r="B43" s="12" t="s">
        <v>3</v>
      </c>
      <c r="C43" s="16" t="s">
        <v>5</v>
      </c>
      <c r="D43" s="58">
        <v>8</v>
      </c>
      <c r="E43" s="233"/>
      <c r="F43" s="233"/>
      <c r="G43" s="233"/>
      <c r="H43" s="235">
        <v>0</v>
      </c>
    </row>
    <row r="44" spans="1:8">
      <c r="A44" s="4"/>
      <c r="B44" s="12" t="s">
        <v>4</v>
      </c>
      <c r="C44" s="16"/>
      <c r="D44" s="58">
        <v>7</v>
      </c>
      <c r="E44" s="233"/>
      <c r="F44" s="233"/>
      <c r="G44" s="233"/>
      <c r="H44" s="235">
        <v>0</v>
      </c>
    </row>
    <row r="45" spans="1:8">
      <c r="A45" s="4"/>
      <c r="B45" s="12" t="s">
        <v>1</v>
      </c>
      <c r="C45" s="16"/>
      <c r="D45" s="58">
        <v>6</v>
      </c>
      <c r="E45" s="233"/>
      <c r="F45" s="233"/>
      <c r="G45" s="233"/>
      <c r="H45" s="235">
        <v>0</v>
      </c>
    </row>
    <row r="46" spans="1:8">
      <c r="A46" s="4"/>
      <c r="B46" s="12" t="s">
        <v>12</v>
      </c>
      <c r="C46" s="9"/>
      <c r="D46" s="58">
        <v>5</v>
      </c>
      <c r="E46" s="233"/>
      <c r="F46" s="233"/>
      <c r="G46" s="233"/>
      <c r="H46" s="235">
        <v>0</v>
      </c>
    </row>
    <row r="47" spans="1:8">
      <c r="A47" s="4"/>
      <c r="B47" s="12"/>
      <c r="C47" s="16"/>
      <c r="D47" s="58">
        <v>4</v>
      </c>
      <c r="E47" s="233"/>
      <c r="F47" s="233"/>
      <c r="G47" s="233"/>
      <c r="H47" s="235">
        <v>0</v>
      </c>
    </row>
    <row r="48" spans="1:8">
      <c r="A48" s="4"/>
      <c r="B48" s="12"/>
      <c r="C48" s="16" t="s">
        <v>1</v>
      </c>
      <c r="D48" s="58">
        <v>3</v>
      </c>
      <c r="E48" s="233"/>
      <c r="F48" s="233"/>
      <c r="G48" s="233"/>
      <c r="H48" s="235">
        <v>0</v>
      </c>
    </row>
    <row r="49" spans="1:8">
      <c r="A49" s="4"/>
      <c r="B49" s="12"/>
      <c r="C49" s="16"/>
      <c r="D49" s="58">
        <v>2</v>
      </c>
      <c r="E49" s="233"/>
      <c r="F49" s="233"/>
      <c r="G49" s="233"/>
      <c r="H49" s="235">
        <v>0</v>
      </c>
    </row>
    <row r="50" spans="1:8">
      <c r="A50" s="4"/>
      <c r="B50" s="15"/>
      <c r="C50" s="16"/>
      <c r="D50" s="9">
        <v>1</v>
      </c>
      <c r="E50" s="233"/>
      <c r="F50" s="233"/>
      <c r="G50" s="233"/>
      <c r="H50" s="235">
        <v>0</v>
      </c>
    </row>
    <row r="51" spans="1:8" ht="12.75" customHeight="1">
      <c r="B51" s="158" t="s">
        <v>16</v>
      </c>
      <c r="C51" s="158"/>
      <c r="D51" s="158"/>
      <c r="E51" s="235">
        <v>2</v>
      </c>
      <c r="F51" s="235">
        <v>0</v>
      </c>
      <c r="G51" s="235">
        <v>0</v>
      </c>
      <c r="H51" s="235">
        <v>2</v>
      </c>
    </row>
    <row r="52" spans="1:8" ht="12.75" customHeight="1">
      <c r="B52" s="153" t="s">
        <v>17</v>
      </c>
      <c r="C52" s="153"/>
      <c r="D52" s="153"/>
      <c r="E52" s="234">
        <v>820</v>
      </c>
      <c r="F52" s="234">
        <v>50</v>
      </c>
      <c r="G52" s="234">
        <v>4</v>
      </c>
      <c r="H52" s="234">
        <v>874</v>
      </c>
    </row>
    <row r="53" spans="1:8">
      <c r="B53" s="39"/>
      <c r="C53" s="39"/>
      <c r="D53" s="39"/>
      <c r="E53" s="40"/>
      <c r="F53" s="40"/>
      <c r="G53" s="40"/>
      <c r="H53" s="40"/>
    </row>
    <row r="54" spans="1:8">
      <c r="B54" s="38" t="s">
        <v>35</v>
      </c>
      <c r="C54" s="38"/>
      <c r="D54" s="38"/>
      <c r="E54" s="38"/>
      <c r="F54" s="38"/>
      <c r="G54" s="38"/>
      <c r="H54" s="38"/>
    </row>
    <row r="55" spans="1:8">
      <c r="B55" s="38"/>
      <c r="C55" s="38" t="s">
        <v>28</v>
      </c>
      <c r="D55" s="38"/>
      <c r="E55" s="38"/>
      <c r="F55" s="38"/>
      <c r="G55" s="38"/>
      <c r="H55" s="38"/>
    </row>
  </sheetData>
  <mergeCells count="9">
    <mergeCell ref="C2:G2"/>
    <mergeCell ref="C3:G3"/>
    <mergeCell ref="B23:D23"/>
    <mergeCell ref="B37:D37"/>
    <mergeCell ref="B51:D51"/>
    <mergeCell ref="B52:D52"/>
    <mergeCell ref="B5:H5"/>
    <mergeCell ref="B8:D9"/>
    <mergeCell ref="E8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2016-09-23T19:02:40Z</cp:lastPrinted>
  <dcterms:created xsi:type="dcterms:W3CDTF">2010-01-11T15:46:31Z</dcterms:created>
  <dcterms:modified xsi:type="dcterms:W3CDTF">2016-09-23T19:05:49Z</dcterms:modified>
</cp:coreProperties>
</file>