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-195" windowWidth="18180" windowHeight="9540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C3" i="40" l="1"/>
  <c r="C2" i="40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<sst xmlns="http://schemas.openxmlformats.org/spreadsheetml/2006/main" count="969" uniqueCount="80">
  <si>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</si>
  <si>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</si>
  <si>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</si>
  <si>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</si>
  <si>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</si>
  <si>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</si>
  <si>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</si>
  <si>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</si>
  <si>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</si>
  <si>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</si>
  <si>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</si>
  <si>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</si>
  <si>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</si>
  <si>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</si>
  <si>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</si>
  <si>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</si>
  <si>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</si>
  <si>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</si>
  <si>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</si>
  <si>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</si>
  <si>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</si>
  <si>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</si>
  <si>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</si>
  <si>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</si>
  <si>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</si>
  <si>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</si>
  <si>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</si>
  <si>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</si>
  <si>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</si>
  <si>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</si>
  <si>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</si>
  <si>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</si>
  <si>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</si>
  <si>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</si>
  <si>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</si>
  <si>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Data de referência: 31/08/2015</t>
  </si>
  <si>
    <t>RESOLUÇÃO 102 CNJ - ANEXO IV- QUANTITATIVO DE CARGOS E FUNÇÕES</t>
  </si>
  <si>
    <t>Funções de Confiança</t>
  </si>
  <si>
    <t>FC-03</t>
  </si>
  <si>
    <t>UNIDADE: SECRETARIA DE GESTÃO DE PESSOAS</t>
  </si>
  <si>
    <t>ÓRGÃO: TRIBUNAL REGIONAL DO DA TRABAHO DA 15ª REGIÃO</t>
  </si>
  <si>
    <t>TRIBUNAL REGIONAL DO TRABALHO DA 22ª REGIÃO</t>
  </si>
  <si>
    <t>UNIDADE: SECRETARIA DE PESSOAL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</si>
  <si>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</si>
  <si>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</si>
  <si>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</si>
  <si>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</si>
  <si>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</si>
  <si>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</si>
  <si>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</si>
  <si>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</si>
  <si>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</si>
  <si>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</si>
  <si>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</si>
  <si>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TRIBUNAL REGIONAL DO TRABALHO DA 2ª REGIÃO</t>
  </si>
  <si>
    <t>ÓRGÃO:     TRT-3ª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</si>
  <si>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</si>
  <si>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</si>
  <si>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</si>
  <si>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ÓRGÃO: TRIBUNAL REGIONAL DO TRABALHO DA 7ª REGIÃO</t>
  </si>
  <si>
    <t>UNIDADE: SETOR DE INFORMAÇÕES FUNCIONAIS - DRH</t>
  </si>
  <si>
    <t>TRIBUNAL REGIONAL DO TRABALHO DA 9ª REGIÃO</t>
  </si>
  <si>
    <t>TRIBUNAL REGIONAL DO TRABALHO DA 10ª REGIÃO</t>
  </si>
  <si>
    <t>Coordenadoria de Pessoal e de Informações Funcionais</t>
  </si>
  <si>
    <t>ÓRGÃO: TRIBUNAL REGIONAL DO TRABALHO DA 11ª REGIÃO</t>
  </si>
  <si>
    <t>UNIDADE: SEÇÃO DE INFORMAÇÕES FUNCIONAIS-SGPES</t>
  </si>
  <si>
    <t>TRIBUNAL REGIONAL DO TRABALHO DA 12ª REGIÃO</t>
  </si>
  <si>
    <t>SAPPE-SERVIÇO DE ADMINISTRAÇÃO E PAGAMENTO DE PESSOAL</t>
  </si>
  <si>
    <t>TRIBUNAL REGIONAL DO TRABALHO DA 16ª REGIÃO</t>
  </si>
  <si>
    <t>Tribunal Regional do Trabalho da 17ª Região</t>
  </si>
  <si>
    <t>Secretaria de Gestão de Pessoas</t>
  </si>
  <si>
    <t>TRIBUNAL REGIONAL DO TRABALHO DA 18ª REGIÃO</t>
  </si>
  <si>
    <t>TRT 19ª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</si>
  <si>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</si>
  <si>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</si>
  <si>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</si>
  <si>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</si>
  <si>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>Data de referência: AGOSTO/2016</t>
  </si>
  <si>
    <t>Data de referência: 31/08/2016</t>
  </si>
  <si>
    <t>CJ-01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</si>
</sst>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9" formatCode="#,##0_);[Red]\(#,##0\)"/>
    <numFmt numFmtId="190" formatCode="General&quot; &quot;"/>
    <numFmt numFmtId="193" formatCode="#,##0.00&quot; &quot;;&quot; (&quot;#,##0.00&quot;)&quot;;&quot; -&quot;#&quot; &quot;;@&quot; &quot;"/>
    <numFmt numFmtId="195" formatCode="&quot;$&quot;#,##0&quot; &quot;;&quot;($&quot;#,##0&quot;)&quot;"/>
    <numFmt numFmtId="196" formatCode="yyyy&quot;:&quot;mm"/>
    <numFmt numFmtId="197" formatCode="[$€]#,##0.00&quot; &quot;;[$€]&quot;(&quot;#,##0.00&quot;)&quot;;[$€]&quot;-&quot;#&quot; &quot;"/>
    <numFmt numFmtId="198" formatCode="&quot; R$ &quot;#,##0.00&quot; &quot;;&quot; R$ (&quot;#,##0.00&quot;)&quot;;&quot; R$ -&quot;#&quot; &quot;;@&quot; &quot;"/>
    <numFmt numFmtId="199" formatCode="#.#####"/>
    <numFmt numFmtId="200" formatCode="[$R$-416]&quot; &quot;#,##0.00;[Red]&quot;-&quot;[$R$-416]&quot; &quot;#,##0.00"/>
    <numFmt numFmtId="201" formatCode="#,##0&quot; &quot;;[Red]&quot;(&quot;#,##0&quot;)&quot;"/>
    <numFmt numFmtId="202" formatCode="#,##0.00&quot; &quot;;&quot;-&quot;#,##0.00&quot; &quot;;&quot; -&quot;#&quot; &quot;;@&quot; &quot;"/>
    <numFmt numFmtId="203" formatCode="#.###,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b/>
      <sz val="9"/>
      <color theme="1"/>
      <name val="Arial1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2" fillId="0" borderId="0"/>
    <xf numFmtId="0" fontId="52" fillId="0" borderId="6" applyNumberFormat="0" applyFill="0" applyProtection="0"/>
    <xf numFmtId="0" fontId="23" fillId="49" borderId="0" applyNumberFormat="0" applyBorder="0" applyProtection="0"/>
    <xf numFmtId="0" fontId="23" fillId="3" borderId="0" applyNumberFormat="0" applyBorder="0" applyProtection="0"/>
    <xf numFmtId="43" fontId="6" fillId="0" borderId="0" applyFont="0" applyFill="0" applyBorder="0" applyAlignment="0" applyProtection="0"/>
    <xf numFmtId="0" fontId="23" fillId="4" borderId="0" applyNumberFormat="0" applyBorder="0" applyProtection="0"/>
    <xf numFmtId="0" fontId="23" fillId="50" borderId="0" applyNumberFormat="0" applyBorder="0" applyProtection="0"/>
    <xf numFmtId="0" fontId="23" fillId="51" borderId="0" applyNumberFormat="0" applyBorder="0" applyProtection="0"/>
    <xf numFmtId="0" fontId="6" fillId="28" borderId="0" applyNumberFormat="0" applyBorder="0" applyAlignment="0" applyProtection="0"/>
    <xf numFmtId="0" fontId="23" fillId="49" borderId="0" applyNumberFormat="0" applyBorder="0" applyProtection="0"/>
    <xf numFmtId="0" fontId="23" fillId="49" borderId="0" applyNumberFormat="0" applyBorder="0" applyProtection="0"/>
    <xf numFmtId="0" fontId="23" fillId="49" borderId="0" applyNumberFormat="0" applyBorder="0" applyProtection="0"/>
    <xf numFmtId="0" fontId="23" fillId="49" borderId="0" applyNumberFormat="0" applyBorder="0" applyProtection="0"/>
    <xf numFmtId="0" fontId="6" fillId="51" borderId="0" applyNumberFormat="0" applyBorder="0" applyAlignment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94" fillId="83" borderId="41"/>
    <xf numFmtId="0" fontId="23" fillId="3" borderId="0" applyNumberFormat="0" applyBorder="0" applyProtection="0"/>
    <xf numFmtId="0" fontId="23" fillId="3" borderId="0" applyNumberFormat="0" applyBorder="0" applyProtection="0"/>
    <xf numFmtId="0" fontId="6" fillId="23" borderId="0" applyNumberFormat="0" applyBorder="0" applyAlignment="0" applyProtection="0"/>
    <xf numFmtId="0" fontId="23" fillId="4" borderId="0" applyNumberFormat="0" applyBorder="0" applyProtection="0"/>
    <xf numFmtId="0" fontId="23" fillId="4" borderId="0" applyNumberFormat="0" applyBorder="0" applyProtection="0"/>
    <xf numFmtId="0" fontId="94" fillId="83" borderId="41"/>
    <xf numFmtId="0" fontId="23" fillId="4" borderId="0" applyNumberFormat="0" applyBorder="0" applyProtection="0"/>
    <xf numFmtId="0" fontId="23" fillId="4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0" fontId="104" fillId="68" borderId="42"/>
    <xf numFmtId="0" fontId="23" fillId="5" borderId="0" applyNumberFormat="0" applyBorder="0" applyProtection="0"/>
    <xf numFmtId="0" fontId="23" fillId="5" borderId="0" applyNumberFormat="0" applyBorder="0" applyProtection="0"/>
    <xf numFmtId="0" fontId="6" fillId="50" borderId="0" applyNumberFormat="0" applyBorder="0" applyAlignment="0" applyProtection="0"/>
    <xf numFmtId="0" fontId="23" fillId="50" borderId="0" applyNumberFormat="0" applyBorder="0" applyProtection="0"/>
    <xf numFmtId="0" fontId="23" fillId="50" borderId="0" applyNumberFormat="0" applyBorder="0" applyProtection="0"/>
    <xf numFmtId="0" fontId="23" fillId="50" borderId="0" applyNumberFormat="0" applyBorder="0" applyProtection="0"/>
    <xf numFmtId="0" fontId="23" fillId="50" borderId="0" applyNumberFormat="0" applyBorder="0" applyProtection="0"/>
    <xf numFmtId="0" fontId="6" fillId="51" borderId="0" applyNumberFormat="0" applyBorder="0" applyAlignment="0" applyProtection="0"/>
    <xf numFmtId="0" fontId="23" fillId="51" borderId="0" applyNumberFormat="0" applyBorder="0" applyProtection="0"/>
    <xf numFmtId="0" fontId="23" fillId="51" borderId="0" applyNumberFormat="0" applyBorder="0" applyProtection="0"/>
    <xf numFmtId="0" fontId="23" fillId="51" borderId="0" applyNumberFormat="0" applyBorder="0" applyProtection="0"/>
    <xf numFmtId="0" fontId="23" fillId="8" borderId="0" applyNumberFormat="0" applyBorder="0" applyProtection="0"/>
    <xf numFmtId="0" fontId="23" fillId="9" borderId="0" applyNumberFormat="0" applyBorder="0" applyProtection="0"/>
    <xf numFmtId="0" fontId="23" fillId="10" borderId="0" applyNumberFormat="0" applyBorder="0" applyProtection="0"/>
    <xf numFmtId="0" fontId="23" fillId="11" borderId="0" applyNumberFormat="0" applyBorder="0" applyProtection="0"/>
    <xf numFmtId="0" fontId="23" fillId="5" borderId="0" applyNumberFormat="0" applyBorder="0" applyProtection="0"/>
    <xf numFmtId="0" fontId="23" fillId="9" borderId="0" applyNumberFormat="0" applyBorder="0" applyProtection="0"/>
    <xf numFmtId="0" fontId="23" fillId="12" borderId="0" applyNumberFormat="0" applyBorder="0" applyProtection="0"/>
    <xf numFmtId="0" fontId="6" fillId="28" borderId="0" applyNumberFormat="0" applyBorder="0" applyAlignment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173" fontId="86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199" fontId="86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0" fontId="6" fillId="22" borderId="0" applyNumberFormat="0" applyBorder="0" applyAlignment="0" applyProtection="0"/>
    <xf numFmtId="0" fontId="23" fillId="11" borderId="0" applyNumberFormat="0" applyBorder="0" applyProtection="0"/>
    <xf numFmtId="0" fontId="23" fillId="11" borderId="0" applyNumberFormat="0" applyBorder="0" applyProtection="0"/>
    <xf numFmtId="9" fontId="94" fillId="0" borderId="0"/>
    <xf numFmtId="0" fontId="23" fillId="11" borderId="0" applyNumberFormat="0" applyBorder="0" applyProtection="0"/>
    <xf numFmtId="0" fontId="23" fillId="11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9" fontId="105" fillId="0" borderId="0"/>
    <xf numFmtId="0" fontId="23" fillId="5" borderId="0" applyNumberFormat="0" applyBorder="0" applyProtection="0"/>
    <xf numFmtId="0" fontId="23" fillId="5" borderId="0" applyNumberFormat="0" applyBorder="0" applyProtection="0"/>
    <xf numFmtId="9" fontId="79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9" fontId="94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0" fontId="6" fillId="51" borderId="0" applyNumberFormat="0" applyBorder="0" applyAlignment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4" fillId="13" borderId="0" applyNumberFormat="0" applyBorder="0" applyProtection="0"/>
    <xf numFmtId="0" fontId="24" fillId="10" borderId="0" applyNumberFormat="0" applyBorder="0" applyProtection="0"/>
    <xf numFmtId="0" fontId="24" fillId="11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6" borderId="0" applyNumberFormat="0" applyBorder="0" applyProtection="0"/>
    <xf numFmtId="0" fontId="7" fillId="15" borderId="0" applyNumberFormat="0" applyBorder="0" applyAlignment="0" applyProtection="0"/>
    <xf numFmtId="0" fontId="24" fillId="13" borderId="0" applyNumberFormat="0" applyBorder="0" applyProtection="0"/>
    <xf numFmtId="0" fontId="24" fillId="13" borderId="0" applyNumberFormat="0" applyBorder="0" applyProtection="0"/>
    <xf numFmtId="9" fontId="79" fillId="0" borderId="0"/>
    <xf numFmtId="0" fontId="24" fillId="13" borderId="0" applyNumberFormat="0" applyBorder="0" applyProtection="0"/>
    <xf numFmtId="0" fontId="24" fillId="13" borderId="0" applyNumberFormat="0" applyBorder="0" applyProtection="0"/>
    <xf numFmtId="9" fontId="94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9" fontId="94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0" fontId="7" fillId="22" borderId="0" applyNumberFormat="0" applyBorder="0" applyAlignment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9" fontId="94" fillId="0" borderId="0"/>
    <xf numFmtId="0" fontId="24" fillId="11" borderId="0" applyNumberFormat="0" applyBorder="0" applyProtection="0"/>
    <xf numFmtId="0" fontId="24" fillId="11" borderId="0" applyNumberFormat="0" applyBorder="0" applyProtection="0"/>
    <xf numFmtId="0" fontId="7" fillId="8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9" fontId="94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9" fontId="6" fillId="0" borderId="0" applyFont="0" applyFill="0" applyBorder="0" applyAlignment="0" applyProtection="0"/>
    <xf numFmtId="9" fontId="94" fillId="0" borderId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51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7" fillId="51" borderId="0" applyNumberFormat="0" applyBorder="0" applyAlignment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7" borderId="0" applyNumberFormat="0" applyBorder="0" applyProtection="0"/>
    <xf numFmtId="0" fontId="24" fillId="18" borderId="0" applyNumberFormat="0" applyBorder="0" applyProtection="0"/>
    <xf numFmtId="0" fontId="24" fillId="19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6" fillId="51" borderId="0" applyNumberFormat="0" applyBorder="0" applyAlignment="0" applyProtection="0"/>
    <xf numFmtId="0" fontId="39" fillId="3" borderId="0" applyNumberFormat="0" applyBorder="0" applyProtection="0"/>
    <xf numFmtId="0" fontId="6" fillId="51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28" fillId="4" borderId="0" applyNumberFormat="0" applyBorder="0" applyProtection="0"/>
    <xf numFmtId="0" fontId="6" fillId="50" borderId="0" applyNumberFormat="0" applyBorder="0" applyAlignment="0" applyProtection="0"/>
    <xf numFmtId="0" fontId="28" fillId="4" borderId="0" applyNumberFormat="0" applyBorder="0" applyProtection="0"/>
    <xf numFmtId="0" fontId="28" fillId="4" borderId="0" applyNumberFormat="0" applyBorder="0" applyProtection="0"/>
    <xf numFmtId="0" fontId="6" fillId="50" borderId="0" applyNumberFormat="0" applyBorder="0" applyAlignment="0" applyProtection="0"/>
    <xf numFmtId="0" fontId="1" fillId="0" borderId="0"/>
    <xf numFmtId="9" fontId="94" fillId="0" borderId="0"/>
    <xf numFmtId="0" fontId="106" fillId="0" borderId="0"/>
    <xf numFmtId="200" fontId="106" fillId="0" borderId="0"/>
    <xf numFmtId="0" fontId="34" fillId="8" borderId="2" applyNumberFormat="0" applyProtection="0"/>
    <xf numFmtId="0" fontId="9" fillId="52" borderId="2" applyNumberFormat="0" applyAlignment="0" applyProtection="0"/>
    <xf numFmtId="0" fontId="34" fillId="8" borderId="2" applyNumberFormat="0" applyProtection="0"/>
    <xf numFmtId="0" fontId="84" fillId="0" borderId="0"/>
    <xf numFmtId="0" fontId="104" fillId="68" borderId="42"/>
    <xf numFmtId="0" fontId="35" fillId="53" borderId="3" applyNumberFormat="0" applyProtection="0"/>
    <xf numFmtId="0" fontId="35" fillId="53" borderId="3" applyNumberFormat="0" applyProtection="0"/>
    <xf numFmtId="0" fontId="35" fillId="53" borderId="3" applyNumberFormat="0" applyProtection="0"/>
    <xf numFmtId="0" fontId="35" fillId="53" borderId="3" applyNumberFormat="0" applyProtection="0"/>
    <xf numFmtId="0" fontId="104" fillId="68" borderId="42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5" fillId="53" borderId="3" applyNumberFormat="0" applyProtection="0"/>
    <xf numFmtId="0" fontId="104" fillId="68" borderId="42"/>
    <xf numFmtId="0" fontId="104" fillId="68" borderId="42"/>
    <xf numFmtId="165" fontId="43" fillId="0" borderId="0" applyBorder="0" applyProtection="0"/>
    <xf numFmtId="165" fontId="43" fillId="0" borderId="0" applyBorder="0" applyProtection="0"/>
    <xf numFmtId="201" fontId="79" fillId="0" borderId="0"/>
    <xf numFmtId="201" fontId="107" fillId="0" borderId="43"/>
    <xf numFmtId="175" fontId="94" fillId="0" borderId="0">
      <protection locked="0"/>
    </xf>
    <xf numFmtId="193" fontId="94" fillId="0" borderId="0"/>
    <xf numFmtId="193" fontId="94" fillId="0" borderId="0"/>
    <xf numFmtId="193" fontId="94" fillId="0" borderId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5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9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9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51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50" borderId="0" applyNumberFormat="0" applyBorder="0" applyAlignment="0" applyProtection="0"/>
    <xf numFmtId="0" fontId="24" fillId="19" borderId="0" applyNumberFormat="0" applyBorder="0" applyProtection="0"/>
    <xf numFmtId="0" fontId="24" fillId="19" borderId="0" applyNumberFormat="0" applyBorder="0" applyProtection="0"/>
    <xf numFmtId="193" fontId="94" fillId="0" borderId="0"/>
    <xf numFmtId="0" fontId="24" fillId="19" borderId="0" applyNumberFormat="0" applyBorder="0" applyProtection="0"/>
    <xf numFmtId="0" fontId="24" fillId="19" borderId="0" applyNumberFormat="0" applyBorder="0" applyProtection="0"/>
    <xf numFmtId="0" fontId="7" fillId="54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193" fontId="94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9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12" fillId="51" borderId="2" applyNumberFormat="0" applyAlignment="0" applyProtection="0"/>
    <xf numFmtId="0" fontId="71" fillId="51" borderId="2" applyNumberFormat="0" applyProtection="0"/>
    <xf numFmtId="0" fontId="71" fillId="51" borderId="2" applyNumberFormat="0" applyProtection="0"/>
    <xf numFmtId="0" fontId="71" fillId="51" borderId="2" applyNumberFormat="0" applyProtection="0"/>
    <xf numFmtId="0" fontId="71" fillId="8" borderId="2" applyNumberFormat="0" applyProtection="0"/>
    <xf numFmtId="170" fontId="43" fillId="0" borderId="0" applyFill="0" applyBorder="0" applyProtection="0"/>
    <xf numFmtId="0" fontId="43" fillId="0" borderId="0" applyFill="0" applyBorder="0" applyProtection="0"/>
    <xf numFmtId="0" fontId="47" fillId="0" borderId="0" applyNumberFormat="0" applyFill="0" applyBorder="0" applyProtection="0"/>
    <xf numFmtId="0" fontId="54" fillId="0" borderId="7" applyNumberFormat="0" applyFill="0" applyProtection="0"/>
    <xf numFmtId="0" fontId="55" fillId="0" borderId="8" applyNumberFormat="0" applyFill="0" applyProtection="0"/>
    <xf numFmtId="0" fontId="55" fillId="0" borderId="0" applyNumberFormat="0" applyFill="0" applyBorder="0" applyProtection="0"/>
    <xf numFmtId="0" fontId="1" fillId="0" borderId="0"/>
    <xf numFmtId="0" fontId="1" fillId="0" borderId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25" fillId="0" borderId="0"/>
    <xf numFmtId="0" fontId="71" fillId="51" borderId="2" applyNumberFormat="0" applyProtection="0"/>
    <xf numFmtId="0" fontId="36" fillId="0" borderId="4" applyNumberFormat="0" applyFill="0" applyProtection="0"/>
    <xf numFmtId="172" fontId="43" fillId="0" borderId="0" applyFill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28" applyNumberFormat="0" applyAlignmen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4" fillId="8" borderId="12" applyNumberFormat="0" applyProtection="0"/>
    <xf numFmtId="0" fontId="76" fillId="57" borderId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0" fontId="15" fillId="52" borderId="12" applyNumberFormat="0" applyAlignmen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3" fillId="0" borderId="0"/>
    <xf numFmtId="165" fontId="43" fillId="0" borderId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56" fillId="0" borderId="0" applyNumberFormat="0" applyFill="0" applyBorder="0" applyProtection="0"/>
    <xf numFmtId="0" fontId="53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73" fillId="0" borderId="0" applyNumberFormat="0" applyFill="0" applyBorder="0" applyProtection="0"/>
    <xf numFmtId="0" fontId="56" fillId="0" borderId="0" applyNumberFormat="0" applyFill="0" applyBorder="0" applyProtection="0"/>
    <xf numFmtId="0" fontId="74" fillId="0" borderId="7" applyNumberFormat="0" applyFill="0" applyAlignment="0" applyProtection="0"/>
    <xf numFmtId="0" fontId="54" fillId="0" borderId="7" applyNumberFormat="0" applyFill="0" applyProtection="0"/>
    <xf numFmtId="43" fontId="1" fillId="0" borderId="0" applyFont="0" applyFill="0" applyBorder="0" applyAlignment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34" fillId="8" borderId="2" applyNumberFormat="0" applyProtection="0"/>
    <xf numFmtId="0" fontId="34" fillId="8" borderId="2" applyNumberForma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4" borderId="0" applyNumberFormat="0" applyBorder="0" applyProtection="0"/>
    <xf numFmtId="0" fontId="34" fillId="8" borderId="2" applyNumberFormat="0" applyProtection="0"/>
    <xf numFmtId="0" fontId="10" fillId="29" borderId="3" applyNumberFormat="0" applyAlignment="0" applyProtection="0"/>
    <xf numFmtId="0" fontId="28" fillId="4" borderId="0" applyNumberFormat="0" applyBorder="0" applyProtection="0"/>
    <xf numFmtId="9" fontId="1" fillId="0" borderId="0" applyFont="0" applyFill="0" applyBorder="0" applyAlignment="0" applyProtection="0"/>
    <xf numFmtId="0" fontId="23" fillId="5" borderId="0" applyNumberFormat="0" applyBorder="0" applyProtection="0"/>
    <xf numFmtId="0" fontId="75" fillId="0" borderId="30" applyNumberFormat="0" applyFill="0" applyAlignment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76" fillId="57" borderId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22" fillId="0" borderId="31" applyNumberFormat="0" applyFill="0" applyAlignment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6" fillId="0" borderId="0" applyNumberFormat="0" applyFill="0" applyBorder="0" applyProtection="0"/>
    <xf numFmtId="0" fontId="94" fillId="83" borderId="41"/>
    <xf numFmtId="0" fontId="94" fillId="83" borderId="41"/>
    <xf numFmtId="0" fontId="94" fillId="83" borderId="41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03" fillId="82" borderId="0"/>
    <xf numFmtId="0" fontId="103" fillId="82" borderId="0"/>
    <xf numFmtId="0" fontId="103" fillId="82" borderId="0"/>
    <xf numFmtId="0" fontId="103" fillId="82" borderId="0"/>
    <xf numFmtId="0" fontId="103" fillId="82" borderId="0"/>
    <xf numFmtId="198" fontId="94" fillId="0" borderId="0"/>
    <xf numFmtId="0" fontId="93" fillId="0" borderId="36"/>
    <xf numFmtId="171" fontId="79" fillId="0" borderId="0"/>
    <xf numFmtId="0" fontId="95" fillId="67" borderId="34"/>
    <xf numFmtId="0" fontId="81" fillId="0" borderId="0"/>
    <xf numFmtId="0" fontId="82" fillId="63" borderId="0"/>
    <xf numFmtId="0" fontId="82" fillId="63" borderId="0"/>
    <xf numFmtId="0" fontId="82" fillId="63" borderId="0"/>
    <xf numFmtId="0" fontId="82" fillId="63" borderId="0"/>
    <xf numFmtId="0" fontId="99" fillId="0" borderId="0">
      <alignment horizontal="center" textRotation="90"/>
    </xf>
    <xf numFmtId="0" fontId="102" fillId="0" borderId="0"/>
    <xf numFmtId="0" fontId="102" fillId="0" borderId="40"/>
    <xf numFmtId="0" fontId="101" fillId="0" borderId="39"/>
    <xf numFmtId="0" fontId="100" fillId="0" borderId="38"/>
    <xf numFmtId="0" fontId="99" fillId="0" borderId="0">
      <alignment horizontal="center"/>
    </xf>
    <xf numFmtId="0" fontId="85" fillId="64" borderId="0"/>
    <xf numFmtId="0" fontId="98" fillId="0" borderId="0">
      <alignment horizontal="left"/>
    </xf>
    <xf numFmtId="2" fontId="79" fillId="0" borderId="0"/>
    <xf numFmtId="2" fontId="79" fillId="0" borderId="0"/>
    <xf numFmtId="0" fontId="97" fillId="0" borderId="37">
      <alignment horizontal="center"/>
    </xf>
    <xf numFmtId="0" fontId="96" fillId="0" borderId="0"/>
    <xf numFmtId="0" fontId="94" fillId="0" borderId="0"/>
    <xf numFmtId="197" fontId="94" fillId="0" borderId="0"/>
    <xf numFmtId="0" fontId="95" fillId="68" borderId="34"/>
    <xf numFmtId="0" fontId="95" fillId="67" borderId="34"/>
    <xf numFmtId="0" fontId="95" fillId="67" borderId="34"/>
    <xf numFmtId="0" fontId="95" fillId="67" borderId="34"/>
    <xf numFmtId="0" fontId="80" fillId="80" borderId="0"/>
    <xf numFmtId="0" fontId="80" fillId="80" borderId="0"/>
    <xf numFmtId="0" fontId="80" fillId="80" borderId="0"/>
    <xf numFmtId="0" fontId="80" fillId="80" borderId="0"/>
    <xf numFmtId="0" fontId="80" fillId="75" borderId="0"/>
    <xf numFmtId="0" fontId="80" fillId="75" borderId="0"/>
    <xf numFmtId="0" fontId="80" fillId="75" borderId="0"/>
    <xf numFmtId="0" fontId="80" fillId="75" borderId="0"/>
    <xf numFmtId="0" fontId="80" fillId="74" borderId="0"/>
    <xf numFmtId="0" fontId="80" fillId="79" borderId="0"/>
    <xf numFmtId="0" fontId="10" fillId="53" borderId="3" applyNumberFormat="0" applyAlignment="0" applyProtection="0"/>
    <xf numFmtId="0" fontId="80" fillId="78" borderId="0"/>
    <xf numFmtId="0" fontId="80" fillId="77" borderId="0"/>
    <xf numFmtId="0" fontId="80" fillId="77" borderId="0"/>
    <xf numFmtId="0" fontId="80" fillId="78" borderId="0"/>
    <xf numFmtId="0" fontId="80" fillId="77" borderId="0"/>
    <xf numFmtId="196" fontId="79" fillId="0" borderId="0"/>
    <xf numFmtId="0" fontId="80" fillId="77" borderId="0"/>
    <xf numFmtId="0" fontId="80" fillId="74" borderId="0"/>
    <xf numFmtId="0" fontId="80" fillId="74" borderId="0"/>
    <xf numFmtId="0" fontId="80" fillId="74" borderId="0"/>
    <xf numFmtId="0" fontId="80" fillId="79" borderId="0"/>
    <xf numFmtId="0" fontId="10" fillId="53" borderId="3" applyNumberFormat="0" applyAlignment="0" applyProtection="0"/>
    <xf numFmtId="0" fontId="10" fillId="53" borderId="3" applyNumberFormat="0" applyAlignment="0" applyProtection="0"/>
    <xf numFmtId="0" fontId="10" fillId="53" borderId="3" applyNumberFormat="0" applyAlignment="0" applyProtection="0"/>
    <xf numFmtId="0" fontId="10" fillId="53" borderId="3" applyNumberFormat="0" applyAlignment="0" applyProtection="0"/>
    <xf numFmtId="0" fontId="80" fillId="79" borderId="0"/>
    <xf numFmtId="0" fontId="80" fillId="79" borderId="0"/>
    <xf numFmtId="0" fontId="80" fillId="78" borderId="0"/>
    <xf numFmtId="0" fontId="80" fillId="78" borderId="0"/>
    <xf numFmtId="168" fontId="79" fillId="0" borderId="0"/>
    <xf numFmtId="0" fontId="79" fillId="0" borderId="0"/>
    <xf numFmtId="0" fontId="79" fillId="0" borderId="0"/>
    <xf numFmtId="195" fontId="79" fillId="0" borderId="0"/>
    <xf numFmtId="0" fontId="12" fillId="51" borderId="2" applyNumberFormat="0" applyAlignment="0" applyProtection="0"/>
    <xf numFmtId="0" fontId="12" fillId="51" borderId="2" applyNumberFormat="0" applyAlignment="0" applyProtection="0"/>
    <xf numFmtId="0" fontId="12" fillId="51" borderId="2" applyNumberFormat="0" applyAlignment="0" applyProtection="0"/>
    <xf numFmtId="0" fontId="85" fillId="64" borderId="0"/>
    <xf numFmtId="0" fontId="85" fillId="64" borderId="0"/>
    <xf numFmtId="0" fontId="85" fillId="64" borderId="0"/>
    <xf numFmtId="0" fontId="85" fillId="64" borderId="0"/>
    <xf numFmtId="190" fontId="84" fillId="0" borderId="0">
      <alignment horizontal="left"/>
    </xf>
    <xf numFmtId="190" fontId="84" fillId="0" borderId="0">
      <alignment horizontal="right"/>
    </xf>
    <xf numFmtId="190" fontId="83" fillId="0" borderId="0">
      <alignment vertical="top"/>
    </xf>
    <xf numFmtId="0" fontId="82" fillId="63" borderId="0"/>
    <xf numFmtId="190" fontId="81" fillId="0" borderId="33"/>
    <xf numFmtId="0" fontId="80" fillId="80" borderId="0"/>
    <xf numFmtId="0" fontId="80" fillId="75" borderId="0"/>
    <xf numFmtId="0" fontId="80" fillId="74" borderId="0"/>
    <xf numFmtId="0" fontId="80" fillId="79" borderId="0"/>
    <xf numFmtId="0" fontId="80" fillId="78" borderId="0"/>
    <xf numFmtId="0" fontId="80" fillId="77" borderId="0"/>
    <xf numFmtId="0" fontId="80" fillId="76" borderId="0"/>
    <xf numFmtId="0" fontId="80" fillId="76" borderId="0"/>
    <xf numFmtId="0" fontId="80" fillId="76" borderId="0"/>
    <xf numFmtId="0" fontId="12" fillId="51" borderId="2" applyNumberFormat="0" applyAlignment="0" applyProtection="0"/>
    <xf numFmtId="0" fontId="80" fillId="76" borderId="0"/>
    <xf numFmtId="0" fontId="80" fillId="75" borderId="0"/>
    <xf numFmtId="0" fontId="80" fillId="75" borderId="0"/>
    <xf numFmtId="0" fontId="80" fillId="75" borderId="0"/>
    <xf numFmtId="0" fontId="80" fillId="75" borderId="0"/>
    <xf numFmtId="0" fontId="80" fillId="74" borderId="0"/>
    <xf numFmtId="0" fontId="80" fillId="74" borderId="0"/>
    <xf numFmtId="0" fontId="80" fillId="74" borderId="0"/>
    <xf numFmtId="0" fontId="80" fillId="74" borderId="0"/>
    <xf numFmtId="0" fontId="80" fillId="71" borderId="0"/>
    <xf numFmtId="0" fontId="80" fillId="71" borderId="0"/>
    <xf numFmtId="0" fontId="80" fillId="71" borderId="0"/>
    <xf numFmtId="0" fontId="80" fillId="71" borderId="0"/>
    <xf numFmtId="0" fontId="80" fillId="70" borderId="0"/>
    <xf numFmtId="0" fontId="80" fillId="70" borderId="0"/>
    <xf numFmtId="0" fontId="6" fillId="0" borderId="0"/>
    <xf numFmtId="0" fontId="80" fillId="70" borderId="0"/>
    <xf numFmtId="0" fontId="80" fillId="70" borderId="0"/>
    <xf numFmtId="0" fontId="80" fillId="73" borderId="0"/>
    <xf numFmtId="0" fontId="80" fillId="73" borderId="0"/>
    <xf numFmtId="0" fontId="80" fillId="73" borderId="0"/>
    <xf numFmtId="0" fontId="80" fillId="73" borderId="0"/>
    <xf numFmtId="0" fontId="80" fillId="76" borderId="0"/>
    <xf numFmtId="0" fontId="80" fillId="75" borderId="0"/>
    <xf numFmtId="0" fontId="80" fillId="74" borderId="0"/>
    <xf numFmtId="0" fontId="80" fillId="71" borderId="0"/>
    <xf numFmtId="0" fontId="80" fillId="70" borderId="0"/>
    <xf numFmtId="0" fontId="80" fillId="73" borderId="0"/>
    <xf numFmtId="0" fontId="79" fillId="72" borderId="0"/>
    <xf numFmtId="0" fontId="79" fillId="72" borderId="0"/>
    <xf numFmtId="0" fontId="79" fillId="72" borderId="0"/>
    <xf numFmtId="0" fontId="79" fillId="72" borderId="0"/>
    <xf numFmtId="0" fontId="79" fillId="69" borderId="0"/>
    <xf numFmtId="0" fontId="79" fillId="69" borderId="0"/>
    <xf numFmtId="0" fontId="79" fillId="69" borderId="0"/>
    <xf numFmtId="0" fontId="79" fillId="69" borderId="0"/>
    <xf numFmtId="0" fontId="79" fillId="65" borderId="0"/>
    <xf numFmtId="0" fontId="79" fillId="65" borderId="0"/>
    <xf numFmtId="0" fontId="79" fillId="65" borderId="0"/>
    <xf numFmtId="0" fontId="79" fillId="65" borderId="0"/>
    <xf numFmtId="0" fontId="79" fillId="71" borderId="0"/>
    <xf numFmtId="9" fontId="77" fillId="0" borderId="0" applyFill="0" applyBorder="0" applyAlignment="0" applyProtection="0"/>
    <xf numFmtId="0" fontId="79" fillId="71" borderId="0"/>
    <xf numFmtId="0" fontId="79" fillId="71" borderId="0"/>
    <xf numFmtId="0" fontId="79" fillId="71" borderId="0"/>
    <xf numFmtId="0" fontId="79" fillId="70" borderId="0"/>
    <xf numFmtId="0" fontId="79" fillId="70" borderId="0"/>
    <xf numFmtId="0" fontId="79" fillId="70" borderId="0"/>
    <xf numFmtId="0" fontId="79" fillId="70" borderId="0"/>
    <xf numFmtId="0" fontId="79" fillId="69" borderId="0"/>
    <xf numFmtId="0" fontId="79" fillId="69" borderId="0"/>
    <xf numFmtId="0" fontId="79" fillId="69" borderId="0"/>
    <xf numFmtId="0" fontId="79" fillId="69" borderId="0"/>
    <xf numFmtId="0" fontId="79" fillId="72" borderId="0"/>
    <xf numFmtId="0" fontId="79" fillId="69" borderId="0"/>
    <xf numFmtId="189" fontId="23" fillId="0" borderId="0"/>
    <xf numFmtId="189" fontId="45" fillId="0" borderId="13"/>
    <xf numFmtId="0" fontId="79" fillId="65" borderId="0"/>
    <xf numFmtId="0" fontId="79" fillId="71" borderId="0"/>
    <xf numFmtId="0" fontId="79" fillId="70" borderId="0"/>
    <xf numFmtId="0" fontId="79" fillId="69" borderId="0"/>
    <xf numFmtId="0" fontId="79" fillId="68" borderId="0"/>
    <xf numFmtId="0" fontId="79" fillId="67" borderId="0"/>
    <xf numFmtId="0" fontId="79" fillId="67" borderId="0"/>
    <xf numFmtId="0" fontId="79" fillId="67" borderId="0"/>
    <xf numFmtId="0" fontId="79" fillId="66" borderId="0"/>
    <xf numFmtId="0" fontId="79" fillId="66" borderId="0"/>
    <xf numFmtId="0" fontId="79" fillId="66" borderId="0"/>
    <xf numFmtId="0" fontId="79" fillId="66" borderId="0"/>
    <xf numFmtId="0" fontId="79" fillId="65" borderId="0"/>
    <xf numFmtId="0" fontId="79" fillId="65" borderId="0"/>
    <xf numFmtId="0" fontId="79" fillId="65" borderId="0"/>
    <xf numFmtId="0" fontId="79" fillId="65" borderId="0"/>
    <xf numFmtId="0" fontId="79" fillId="64" borderId="0"/>
    <xf numFmtId="0" fontId="79" fillId="64" borderId="0"/>
    <xf numFmtId="0" fontId="79" fillId="64" borderId="0"/>
    <xf numFmtId="0" fontId="79" fillId="64" borderId="0"/>
    <xf numFmtId="0" fontId="79" fillId="63" borderId="0"/>
    <xf numFmtId="0" fontId="79" fillId="63" borderId="0"/>
    <xf numFmtId="0" fontId="79" fillId="63" borderId="0"/>
    <xf numFmtId="0" fontId="79" fillId="63" borderId="0"/>
    <xf numFmtId="0" fontId="79" fillId="62" borderId="0"/>
    <xf numFmtId="0" fontId="79" fillId="62" borderId="0"/>
    <xf numFmtId="0" fontId="79" fillId="62" borderId="0"/>
    <xf numFmtId="0" fontId="79" fillId="62" borderId="0"/>
    <xf numFmtId="0" fontId="79" fillId="67" borderId="0"/>
    <xf numFmtId="0" fontId="79" fillId="66" borderId="0"/>
    <xf numFmtId="0" fontId="79" fillId="65" borderId="0"/>
    <xf numFmtId="0" fontId="79" fillId="64" borderId="0"/>
    <xf numFmtId="0" fontId="79" fillId="63" borderId="0"/>
    <xf numFmtId="0" fontId="79" fillId="62" borderId="0"/>
    <xf numFmtId="0" fontId="78" fillId="0" borderId="0"/>
    <xf numFmtId="195" fontId="79" fillId="0" borderId="0"/>
    <xf numFmtId="176" fontId="77" fillId="0" borderId="0" applyFill="0" applyBorder="0" applyAlignment="0" applyProtection="0"/>
    <xf numFmtId="3" fontId="79" fillId="0" borderId="0"/>
    <xf numFmtId="193" fontId="94" fillId="0" borderId="0"/>
    <xf numFmtId="193" fontId="94" fillId="0" borderId="0"/>
    <xf numFmtId="4" fontId="79" fillId="0" borderId="0"/>
    <xf numFmtId="0" fontId="92" fillId="81" borderId="35"/>
    <xf numFmtId="0" fontId="93" fillId="0" borderId="36"/>
    <xf numFmtId="0" fontId="93" fillId="0" borderId="36"/>
    <xf numFmtId="0" fontId="93" fillId="0" borderId="36"/>
    <xf numFmtId="0" fontId="93" fillId="0" borderId="36"/>
    <xf numFmtId="0" fontId="92" fillId="81" borderId="35"/>
    <xf numFmtId="0" fontId="92" fillId="81" borderId="35"/>
    <xf numFmtId="0" fontId="92" fillId="81" borderId="35"/>
    <xf numFmtId="0" fontId="92" fillId="81" borderId="35"/>
    <xf numFmtId="0" fontId="91" fillId="0" borderId="0">
      <alignment vertical="center"/>
    </xf>
    <xf numFmtId="0" fontId="90" fillId="68" borderId="34"/>
    <xf numFmtId="0" fontId="90" fillId="68" borderId="34"/>
    <xf numFmtId="0" fontId="90" fillId="68" borderId="34"/>
    <xf numFmtId="0" fontId="90" fillId="68" borderId="34"/>
    <xf numFmtId="0" fontId="90" fillId="68" borderId="34"/>
    <xf numFmtId="0" fontId="89" fillId="0" borderId="0"/>
    <xf numFmtId="0" fontId="88" fillId="0" borderId="0"/>
    <xf numFmtId="2" fontId="87" fillId="0" borderId="0">
      <protection locked="0"/>
    </xf>
    <xf numFmtId="2" fontId="86" fillId="0" borderId="0">
      <protection locked="0"/>
    </xf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94" fillId="0" borderId="0"/>
    <xf numFmtId="193" fontId="79" fillId="0" borderId="0"/>
    <xf numFmtId="202" fontId="94" fillId="0" borderId="0"/>
    <xf numFmtId="193" fontId="94" fillId="0" borderId="0"/>
    <xf numFmtId="0" fontId="94" fillId="0" borderId="0"/>
    <xf numFmtId="193" fontId="94" fillId="0" borderId="0"/>
    <xf numFmtId="193" fontId="9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7" fontId="79" fillId="0" borderId="0"/>
    <xf numFmtId="178" fontId="79" fillId="0" borderId="0"/>
    <xf numFmtId="0" fontId="109" fillId="0" borderId="0"/>
    <xf numFmtId="0" fontId="110" fillId="0" borderId="44"/>
    <xf numFmtId="0" fontId="100" fillId="0" borderId="38"/>
    <xf numFmtId="0" fontId="100" fillId="0" borderId="38"/>
    <xf numFmtId="0" fontId="100" fillId="0" borderId="38"/>
    <xf numFmtId="0" fontId="100" fillId="0" borderId="38"/>
    <xf numFmtId="0" fontId="100" fillId="0" borderId="38"/>
    <xf numFmtId="0" fontId="111" fillId="0" borderId="0"/>
    <xf numFmtId="0" fontId="109" fillId="0" borderId="0"/>
    <xf numFmtId="0" fontId="101" fillId="0" borderId="39"/>
    <xf numFmtId="0" fontId="101" fillId="0" borderId="39"/>
    <xf numFmtId="0" fontId="101" fillId="0" borderId="39"/>
    <xf numFmtId="0" fontId="101" fillId="0" borderId="39"/>
    <xf numFmtId="0" fontId="102" fillId="0" borderId="40"/>
    <xf numFmtId="0" fontId="102" fillId="0" borderId="40"/>
    <xf numFmtId="0" fontId="102" fillId="0" borderId="40"/>
    <xf numFmtId="0" fontId="102" fillId="0" borderId="40"/>
    <xf numFmtId="0" fontId="102" fillId="0" borderId="0"/>
    <xf numFmtId="0" fontId="102" fillId="0" borderId="0"/>
    <xf numFmtId="0" fontId="102" fillId="0" borderId="0"/>
    <xf numFmtId="0" fontId="10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2" fontId="112" fillId="0" borderId="0">
      <protection locked="0"/>
    </xf>
    <xf numFmtId="2" fontId="112" fillId="0" borderId="0">
      <protection locked="0"/>
    </xf>
    <xf numFmtId="0" fontId="113" fillId="0" borderId="45"/>
    <xf numFmtId="0" fontId="113" fillId="0" borderId="45"/>
    <xf numFmtId="0" fontId="113" fillId="0" borderId="45"/>
    <xf numFmtId="0" fontId="113" fillId="0" borderId="45"/>
    <xf numFmtId="199" fontId="86" fillId="0" borderId="0">
      <protection locked="0"/>
    </xf>
    <xf numFmtId="203" fontId="86" fillId="0" borderId="0">
      <protection locked="0"/>
    </xf>
    <xf numFmtId="0" fontId="94" fillId="0" borderId="0"/>
    <xf numFmtId="202" fontId="105" fillId="0" borderId="0"/>
    <xf numFmtId="193" fontId="94" fillId="0" borderId="0"/>
    <xf numFmtId="202" fontId="94" fillId="0" borderId="0"/>
    <xf numFmtId="193" fontId="94" fillId="0" borderId="0"/>
    <xf numFmtId="202" fontId="94" fillId="0" borderId="0"/>
    <xf numFmtId="3" fontId="79" fillId="0" borderId="0"/>
    <xf numFmtId="0" fontId="108" fillId="0" borderId="0"/>
  </cellStyleXfs>
  <cellXfs count="310">
    <xf numFmtId="0" fontId="0" fillId="0" borderId="0" xfId="0"/>
    <xf numFmtId="0" fontId="3" fillId="0" borderId="0" xfId="0" applyFont="1" applyAlignment="1">
      <alignment wrapText="1"/>
    </xf>
    <xf numFmtId="0" fontId="58" fillId="0" borderId="0" xfId="0" applyFont="1"/>
    <xf numFmtId="0" fontId="59" fillId="0" borderId="0" xfId="0" applyFont="1" applyAlignment="1"/>
    <xf numFmtId="0" fontId="59" fillId="0" borderId="0" xfId="0" applyFont="1"/>
    <xf numFmtId="0" fontId="59" fillId="24" borderId="17" xfId="0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3" fontId="0" fillId="0" borderId="0" xfId="0" applyNumberFormat="1"/>
    <xf numFmtId="0" fontId="63" fillId="0" borderId="0" xfId="0" applyFont="1"/>
    <xf numFmtId="14" fontId="59" fillId="0" borderId="0" xfId="0" applyNumberFormat="1" applyFont="1" applyAlignment="1">
      <alignment horizontal="left"/>
    </xf>
    <xf numFmtId="0" fontId="61" fillId="0" borderId="21" xfId="0" applyFont="1" applyBorder="1" applyAlignment="1">
      <alignment horizontal="center"/>
    </xf>
    <xf numFmtId="3" fontId="61" fillId="0" borderId="21" xfId="0" applyNumberFormat="1" applyFont="1" applyBorder="1" applyAlignment="1">
      <alignment horizontal="right"/>
    </xf>
    <xf numFmtId="3" fontId="61" fillId="32" borderId="21" xfId="0" applyNumberFormat="1" applyFont="1" applyFill="1" applyBorder="1" applyAlignment="1">
      <alignment horizontal="right"/>
    </xf>
    <xf numFmtId="0" fontId="62" fillId="0" borderId="21" xfId="0" applyFont="1" applyBorder="1" applyAlignment="1">
      <alignment horizontal="center"/>
    </xf>
    <xf numFmtId="0" fontId="62" fillId="31" borderId="21" xfId="0" applyFont="1" applyFill="1" applyBorder="1" applyAlignment="1">
      <alignment horizontal="center"/>
    </xf>
    <xf numFmtId="3" fontId="62" fillId="31" borderId="21" xfId="0" applyNumberFormat="1" applyFont="1" applyFill="1" applyBorder="1" applyAlignment="1">
      <alignment horizontal="right"/>
    </xf>
    <xf numFmtId="0" fontId="59" fillId="0" borderId="21" xfId="0" applyFont="1" applyBorder="1" applyAlignment="1">
      <alignment horizontal="center"/>
    </xf>
    <xf numFmtId="3" fontId="59" fillId="0" borderId="21" xfId="0" applyNumberFormat="1" applyFont="1" applyBorder="1" applyAlignment="1">
      <alignment horizontal="right"/>
    </xf>
    <xf numFmtId="3" fontId="59" fillId="25" borderId="21" xfId="0" applyNumberFormat="1" applyFont="1" applyFill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60" fillId="0" borderId="21" xfId="0" applyNumberFormat="1" applyFont="1" applyBorder="1" applyAlignment="1">
      <alignment horizontal="right"/>
    </xf>
    <xf numFmtId="0" fontId="60" fillId="24" borderId="21" xfId="0" applyFont="1" applyFill="1" applyBorder="1" applyAlignment="1">
      <alignment horizontal="center"/>
    </xf>
    <xf numFmtId="3" fontId="60" fillId="24" borderId="21" xfId="0" applyNumberFormat="1" applyFont="1" applyFill="1" applyBorder="1" applyAlignment="1">
      <alignment horizontal="right"/>
    </xf>
    <xf numFmtId="0" fontId="59" fillId="26" borderId="21" xfId="0" applyFont="1" applyFill="1" applyBorder="1" applyAlignment="1">
      <alignment horizontal="center" vertical="center" wrapText="1"/>
    </xf>
    <xf numFmtId="3" fontId="59" fillId="0" borderId="21" xfId="0" applyNumberFormat="1" applyFont="1" applyFill="1" applyBorder="1" applyAlignment="1">
      <alignment horizontal="right"/>
    </xf>
    <xf numFmtId="0" fontId="61" fillId="31" borderId="21" xfId="0" applyFont="1" applyFill="1" applyBorder="1" applyAlignment="1">
      <alignment horizontal="center" vertical="center" wrapText="1"/>
    </xf>
    <xf numFmtId="0" fontId="59" fillId="24" borderId="21" xfId="0" applyFont="1" applyFill="1" applyBorder="1" applyAlignment="1">
      <alignment horizontal="center" vertical="center" wrapText="1"/>
    </xf>
    <xf numFmtId="0" fontId="60" fillId="24" borderId="21" xfId="0" applyFont="1" applyFill="1" applyBorder="1" applyAlignment="1">
      <alignment horizontal="center" vertical="center" wrapText="1"/>
    </xf>
    <xf numFmtId="3" fontId="59" fillId="35" borderId="21" xfId="0" applyNumberFormat="1" applyFont="1" applyFill="1" applyBorder="1" applyAlignment="1">
      <alignment horizontal="right"/>
    </xf>
    <xf numFmtId="0" fontId="59" fillId="0" borderId="21" xfId="0" applyFont="1" applyFill="1" applyBorder="1" applyAlignment="1">
      <alignment horizontal="center"/>
    </xf>
    <xf numFmtId="0" fontId="59" fillId="30" borderId="21" xfId="0" applyFont="1" applyFill="1" applyBorder="1" applyAlignment="1">
      <alignment horizontal="center"/>
    </xf>
    <xf numFmtId="3" fontId="59" fillId="30" borderId="21" xfId="0" applyNumberFormat="1" applyFont="1" applyFill="1" applyBorder="1" applyAlignment="1">
      <alignment horizontal="right"/>
    </xf>
    <xf numFmtId="3" fontId="60" fillId="35" borderId="21" xfId="0" applyNumberFormat="1" applyFont="1" applyFill="1" applyBorder="1" applyAlignment="1">
      <alignment horizontal="right"/>
    </xf>
    <xf numFmtId="14" fontId="64" fillId="36" borderId="0" xfId="0" applyNumberFormat="1" applyFont="1" applyFill="1" applyAlignment="1">
      <alignment horizontal="left"/>
    </xf>
    <xf numFmtId="3" fontId="59" fillId="37" borderId="21" xfId="0" applyNumberFormat="1" applyFont="1" applyFill="1" applyBorder="1" applyAlignment="1">
      <alignment horizontal="right"/>
    </xf>
    <xf numFmtId="3" fontId="60" fillId="37" borderId="21" xfId="0" applyNumberFormat="1" applyFont="1" applyFill="1" applyBorder="1" applyAlignment="1">
      <alignment horizontal="right"/>
    </xf>
    <xf numFmtId="0" fontId="65" fillId="0" borderId="0" xfId="0" applyFont="1" applyAlignment="1"/>
    <xf numFmtId="0" fontId="65" fillId="0" borderId="0" xfId="0" applyFont="1"/>
    <xf numFmtId="180" fontId="65" fillId="0" borderId="0" xfId="0" applyNumberFormat="1" applyFont="1"/>
    <xf numFmtId="0" fontId="66" fillId="0" borderId="0" xfId="0" applyFont="1"/>
    <xf numFmtId="0" fontId="65" fillId="38" borderId="22" xfId="0" applyFont="1" applyFill="1" applyBorder="1" applyAlignment="1">
      <alignment horizontal="center" vertical="center" wrapText="1"/>
    </xf>
    <xf numFmtId="3" fontId="59" fillId="0" borderId="21" xfId="0" applyNumberFormat="1" applyFont="1" applyBorder="1" applyAlignment="1" applyProtection="1">
      <alignment horizontal="right"/>
    </xf>
    <xf numFmtId="3" fontId="61" fillId="41" borderId="21" xfId="0" applyNumberFormat="1" applyFont="1" applyFill="1" applyBorder="1" applyAlignment="1">
      <alignment horizontal="right"/>
    </xf>
    <xf numFmtId="3" fontId="62" fillId="41" borderId="21" xfId="0" applyNumberFormat="1" applyFont="1" applyFill="1" applyBorder="1" applyAlignment="1">
      <alignment horizontal="right"/>
    </xf>
    <xf numFmtId="14" fontId="68" fillId="26" borderId="0" xfId="0" applyNumberFormat="1" applyFont="1" applyFill="1" applyAlignment="1">
      <alignment horizontal="left"/>
    </xf>
    <xf numFmtId="0" fontId="59" fillId="26" borderId="24" xfId="0" applyFont="1" applyFill="1" applyBorder="1" applyAlignment="1">
      <alignment horizontal="center" vertical="center" wrapText="1"/>
    </xf>
    <xf numFmtId="0" fontId="59" fillId="24" borderId="24" xfId="0" applyFont="1" applyFill="1" applyBorder="1" applyAlignment="1">
      <alignment horizontal="center" vertical="center" wrapText="1"/>
    </xf>
    <xf numFmtId="0" fontId="61" fillId="33" borderId="24" xfId="0" applyFont="1" applyFill="1" applyBorder="1" applyAlignment="1">
      <alignment horizontal="center" vertical="center" wrapText="1"/>
    </xf>
    <xf numFmtId="0" fontId="59" fillId="46" borderId="17" xfId="0" applyFont="1" applyFill="1" applyBorder="1" applyAlignment="1">
      <alignment horizontal="center"/>
    </xf>
    <xf numFmtId="3" fontId="59" fillId="45" borderId="17" xfId="0" applyNumberFormat="1" applyFont="1" applyFill="1" applyBorder="1" applyAlignment="1">
      <alignment horizontal="right"/>
    </xf>
    <xf numFmtId="0" fontId="59" fillId="48" borderId="17" xfId="0" applyFont="1" applyFill="1" applyBorder="1" applyAlignment="1">
      <alignment horizontal="center"/>
    </xf>
    <xf numFmtId="3" fontId="59" fillId="47" borderId="17" xfId="0" applyNumberFormat="1" applyFont="1" applyFill="1" applyBorder="1" applyAlignment="1">
      <alignment horizontal="right"/>
    </xf>
    <xf numFmtId="0" fontId="60" fillId="46" borderId="17" xfId="0" applyFont="1" applyFill="1" applyBorder="1" applyAlignment="1">
      <alignment horizontal="center" vertical="center"/>
    </xf>
    <xf numFmtId="3" fontId="60" fillId="46" borderId="17" xfId="0" applyNumberFormat="1" applyFont="1" applyFill="1" applyBorder="1" applyAlignment="1">
      <alignment horizontal="right" vertical="center"/>
    </xf>
    <xf numFmtId="0" fontId="60" fillId="48" borderId="17" xfId="0" applyFont="1" applyFill="1" applyBorder="1" applyAlignment="1">
      <alignment horizontal="center" vertical="center"/>
    </xf>
    <xf numFmtId="3" fontId="60" fillId="48" borderId="17" xfId="0" applyNumberFormat="1" applyFont="1" applyFill="1" applyBorder="1" applyAlignment="1">
      <alignment horizontal="right" vertical="center"/>
    </xf>
    <xf numFmtId="0" fontId="70" fillId="24" borderId="17" xfId="0" applyFont="1" applyFill="1" applyBorder="1" applyAlignment="1">
      <alignment horizontal="center" vertical="center"/>
    </xf>
    <xf numFmtId="3" fontId="70" fillId="24" borderId="17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vertical="center"/>
    </xf>
    <xf numFmtId="3" fontId="59" fillId="24" borderId="17" xfId="0" applyNumberFormat="1" applyFont="1" applyFill="1" applyBorder="1" applyAlignment="1">
      <alignment horizontal="right"/>
    </xf>
    <xf numFmtId="3" fontId="60" fillId="24" borderId="17" xfId="0" applyNumberFormat="1" applyFont="1" applyFill="1" applyBorder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69" fillId="0" borderId="18" xfId="0" applyFont="1" applyFill="1" applyBorder="1" applyAlignment="1">
      <alignment horizontal="left" vertical="center" wrapText="1"/>
    </xf>
    <xf numFmtId="0" fontId="69" fillId="0" borderId="19" xfId="0" applyFont="1" applyFill="1" applyBorder="1" applyAlignment="1">
      <alignment horizontal="left" vertical="center" wrapText="1"/>
    </xf>
    <xf numFmtId="0" fontId="69" fillId="0" borderId="20" xfId="0" applyFont="1" applyFill="1" applyBorder="1" applyAlignment="1">
      <alignment horizontal="left" vertical="center" wrapText="1"/>
    </xf>
    <xf numFmtId="0" fontId="69" fillId="0" borderId="25" xfId="0" applyFont="1" applyFill="1" applyBorder="1" applyAlignment="1">
      <alignment horizontal="left" vertical="center"/>
    </xf>
    <xf numFmtId="0" fontId="69" fillId="0" borderId="26" xfId="0" applyFont="1" applyFill="1" applyBorder="1" applyAlignment="1">
      <alignment horizontal="left" vertical="center"/>
    </xf>
    <xf numFmtId="0" fontId="69" fillId="0" borderId="27" xfId="0" applyFont="1" applyFill="1" applyBorder="1" applyAlignment="1">
      <alignment horizontal="left" vertical="center"/>
    </xf>
    <xf numFmtId="0" fontId="59" fillId="24" borderId="17" xfId="0" applyFont="1" applyFill="1" applyBorder="1" applyAlignment="1">
      <alignment horizontal="center" vertical="center" wrapText="1"/>
    </xf>
    <xf numFmtId="0" fontId="64" fillId="36" borderId="0" xfId="0" applyFont="1" applyFill="1" applyAlignment="1">
      <alignment horizontal="left"/>
    </xf>
    <xf numFmtId="0" fontId="60" fillId="24" borderId="25" xfId="0" applyFont="1" applyFill="1" applyBorder="1" applyAlignment="1">
      <alignment horizontal="left" vertical="center" wrapText="1"/>
    </xf>
    <xf numFmtId="0" fontId="60" fillId="24" borderId="26" xfId="0" applyFont="1" applyFill="1" applyBorder="1" applyAlignment="1">
      <alignment horizontal="left" vertical="center" wrapText="1"/>
    </xf>
    <xf numFmtId="0" fontId="60" fillId="24" borderId="27" xfId="0" applyFont="1" applyFill="1" applyBorder="1" applyAlignment="1">
      <alignment horizontal="left" vertical="center" wrapText="1"/>
    </xf>
    <xf numFmtId="0" fontId="60" fillId="24" borderId="24" xfId="0" applyFont="1" applyFill="1" applyBorder="1" applyAlignment="1">
      <alignment horizontal="left"/>
    </xf>
    <xf numFmtId="0" fontId="60" fillId="0" borderId="0" xfId="0" applyFont="1" applyAlignment="1">
      <alignment horizontal="center"/>
    </xf>
    <xf numFmtId="0" fontId="59" fillId="24" borderId="24" xfId="0" applyFont="1" applyFill="1" applyBorder="1" applyAlignment="1">
      <alignment horizontal="center" vertical="center" wrapText="1"/>
    </xf>
    <xf numFmtId="0" fontId="60" fillId="24" borderId="18" xfId="0" applyFont="1" applyFill="1" applyBorder="1" applyAlignment="1">
      <alignment horizontal="left" vertical="center" wrapText="1"/>
    </xf>
    <xf numFmtId="0" fontId="60" fillId="24" borderId="19" xfId="0" applyFont="1" applyFill="1" applyBorder="1" applyAlignment="1">
      <alignment horizontal="left" vertical="center" wrapText="1"/>
    </xf>
    <xf numFmtId="0" fontId="60" fillId="24" borderId="20" xfId="0" applyFont="1" applyFill="1" applyBorder="1" applyAlignment="1">
      <alignment horizontal="left" vertical="center" wrapText="1"/>
    </xf>
    <xf numFmtId="0" fontId="60" fillId="24" borderId="21" xfId="0" applyFont="1" applyFill="1" applyBorder="1" applyAlignment="1">
      <alignment horizontal="left"/>
    </xf>
    <xf numFmtId="0" fontId="60" fillId="24" borderId="21" xfId="0" applyFont="1" applyFill="1" applyBorder="1" applyAlignment="1">
      <alignment horizontal="center" vertical="center" wrapText="1"/>
    </xf>
    <xf numFmtId="0" fontId="59" fillId="24" borderId="21" xfId="0" applyFont="1" applyFill="1" applyBorder="1" applyAlignment="1">
      <alignment horizontal="center" vertical="center" wrapText="1"/>
    </xf>
    <xf numFmtId="0" fontId="66" fillId="38" borderId="22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center"/>
    </xf>
    <xf numFmtId="0" fontId="65" fillId="38" borderId="22" xfId="0" applyFont="1" applyFill="1" applyBorder="1" applyAlignment="1">
      <alignment horizontal="center" vertical="center" wrapText="1"/>
    </xf>
    <xf numFmtId="0" fontId="61" fillId="0" borderId="0" xfId="0" applyFont="1" applyBorder="1" applyAlignment="1" applyProtection="1">
      <alignment horizontal="left" vertical="center"/>
    </xf>
    <xf numFmtId="0" fontId="67" fillId="40" borderId="0" xfId="0" applyFont="1" applyFill="1" applyBorder="1" applyAlignment="1">
      <alignment horizontal="left"/>
    </xf>
    <xf numFmtId="0" fontId="62" fillId="31" borderId="21" xfId="0" applyFont="1" applyFill="1" applyBorder="1" applyAlignment="1">
      <alignment horizontal="left" vertical="center" wrapText="1"/>
    </xf>
    <xf numFmtId="0" fontId="62" fillId="31" borderId="21" xfId="0" applyFont="1" applyFill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1" fillId="31" borderId="21" xfId="0" applyFont="1" applyFill="1" applyBorder="1" applyAlignment="1">
      <alignment horizontal="center" vertical="center" wrapText="1"/>
    </xf>
    <xf numFmtId="0" fontId="68" fillId="26" borderId="0" xfId="0" applyFont="1" applyFill="1" applyAlignment="1">
      <alignment horizontal="left"/>
    </xf>
    <xf numFmtId="0" fontId="60" fillId="26" borderId="18" xfId="0" applyFont="1" applyFill="1" applyBorder="1" applyAlignment="1">
      <alignment horizontal="left" vertical="center" wrapText="1"/>
    </xf>
    <xf numFmtId="0" fontId="60" fillId="26" borderId="19" xfId="0" applyFont="1" applyFill="1" applyBorder="1" applyAlignment="1">
      <alignment horizontal="left" vertical="center" wrapText="1"/>
    </xf>
    <xf numFmtId="0" fontId="60" fillId="26" borderId="20" xfId="0" applyFont="1" applyFill="1" applyBorder="1" applyAlignment="1">
      <alignment horizontal="left" vertical="center" wrapText="1"/>
    </xf>
    <xf numFmtId="0" fontId="59" fillId="26" borderId="21" xfId="0" applyFont="1" applyFill="1" applyBorder="1" applyAlignment="1">
      <alignment horizontal="center" vertical="center" wrapText="1"/>
    </xf>
    <xf numFmtId="0" fontId="64" fillId="36" borderId="0" xfId="0" applyFont="1" applyFill="1" applyAlignment="1" applyProtection="1">
      <alignment horizontal="left"/>
    </xf>
    <xf numFmtId="0" fontId="60" fillId="0" borderId="0" xfId="0" applyFont="1" applyBorder="1" applyAlignment="1">
      <alignment horizontal="center"/>
    </xf>
    <xf numFmtId="0" fontId="60" fillId="26" borderId="25" xfId="0" applyFont="1" applyFill="1" applyBorder="1" applyAlignment="1">
      <alignment horizontal="left" vertical="center" wrapText="1"/>
    </xf>
    <xf numFmtId="0" fontId="60" fillId="26" borderId="26" xfId="0" applyFont="1" applyFill="1" applyBorder="1" applyAlignment="1">
      <alignment horizontal="left" vertical="center" wrapText="1"/>
    </xf>
    <xf numFmtId="0" fontId="60" fillId="26" borderId="27" xfId="0" applyFont="1" applyFill="1" applyBorder="1" applyAlignment="1">
      <alignment horizontal="left" vertical="center" wrapText="1"/>
    </xf>
    <xf numFmtId="0" fontId="60" fillId="26" borderId="24" xfId="0" applyFont="1" applyFill="1" applyBorder="1" applyAlignment="1">
      <alignment horizontal="left"/>
    </xf>
    <xf numFmtId="0" fontId="59" fillId="26" borderId="24" xfId="0" applyFont="1" applyFill="1" applyBorder="1" applyAlignment="1">
      <alignment horizontal="center" vertical="center" wrapText="1"/>
    </xf>
    <xf numFmtId="0" fontId="64" fillId="43" borderId="0" xfId="0" applyFont="1" applyFill="1" applyBorder="1" applyAlignment="1">
      <alignment horizontal="left"/>
    </xf>
    <xf numFmtId="0" fontId="62" fillId="33" borderId="24" xfId="0" applyFont="1" applyFill="1" applyBorder="1" applyAlignment="1">
      <alignment horizontal="left" vertical="center" wrapText="1"/>
    </xf>
    <xf numFmtId="0" fontId="61" fillId="33" borderId="24" xfId="0" applyFont="1" applyFill="1" applyBorder="1" applyAlignment="1">
      <alignment horizontal="center" vertical="center" wrapText="1"/>
    </xf>
    <xf numFmtId="14" fontId="67" fillId="40" borderId="0" xfId="0" applyNumberFormat="1" applyFont="1" applyFill="1" applyAlignment="1">
      <alignment horizontal="left"/>
    </xf>
    <xf numFmtId="0" fontId="60" fillId="0" borderId="32" xfId="611" applyFont="1" applyBorder="1" applyAlignment="1">
      <alignment horizontal="center"/>
    </xf>
    <xf numFmtId="3" fontId="62" fillId="31" borderId="32" xfId="611" applyNumberFormat="1" applyFont="1" applyFill="1" applyBorder="1" applyAlignment="1">
      <alignment horizontal="right"/>
    </xf>
    <xf numFmtId="0" fontId="62" fillId="31" borderId="32" xfId="611" applyFont="1" applyFill="1" applyBorder="1" applyAlignment="1">
      <alignment horizontal="center"/>
    </xf>
    <xf numFmtId="0" fontId="62" fillId="0" borderId="32" xfId="611" applyFont="1" applyBorder="1" applyAlignment="1">
      <alignment horizontal="center"/>
    </xf>
    <xf numFmtId="3" fontId="61" fillId="32" borderId="32" xfId="611" applyNumberFormat="1" applyFont="1" applyFill="1" applyBorder="1" applyAlignment="1">
      <alignment horizontal="right"/>
    </xf>
    <xf numFmtId="3" fontId="61" fillId="41" borderId="32" xfId="611" applyNumberFormat="1" applyFont="1" applyFill="1" applyBorder="1" applyAlignment="1">
      <alignment horizontal="right"/>
    </xf>
    <xf numFmtId="3" fontId="61" fillId="0" borderId="32" xfId="611" applyNumberFormat="1" applyFont="1" applyBorder="1" applyAlignment="1">
      <alignment horizontal="right"/>
    </xf>
    <xf numFmtId="0" fontId="61" fillId="0" borderId="32" xfId="611" applyFont="1" applyBorder="1" applyAlignment="1">
      <alignment horizontal="center"/>
    </xf>
    <xf numFmtId="180" fontId="67" fillId="40" borderId="0" xfId="611" applyNumberFormat="1" applyFont="1" applyFill="1" applyAlignment="1">
      <alignment horizontal="left"/>
    </xf>
    <xf numFmtId="0" fontId="59" fillId="0" borderId="24" xfId="0" applyFont="1" applyBorder="1" applyAlignment="1">
      <alignment horizontal="center"/>
    </xf>
    <xf numFmtId="0" fontId="60" fillId="0" borderId="24" xfId="0" applyFont="1" applyBorder="1" applyAlignment="1">
      <alignment horizontal="center"/>
    </xf>
    <xf numFmtId="3" fontId="59" fillId="25" borderId="24" xfId="0" applyNumberFormat="1" applyFont="1" applyFill="1" applyBorder="1" applyAlignment="1">
      <alignment horizontal="right"/>
    </xf>
    <xf numFmtId="0" fontId="60" fillId="24" borderId="24" xfId="0" applyFont="1" applyFill="1" applyBorder="1" applyAlignment="1">
      <alignment horizontal="center"/>
    </xf>
    <xf numFmtId="3" fontId="60" fillId="24" borderId="24" xfId="0" applyNumberFormat="1" applyFont="1" applyFill="1" applyBorder="1" applyAlignment="1">
      <alignment horizontal="right"/>
    </xf>
    <xf numFmtId="3" fontId="59" fillId="37" borderId="24" xfId="0" applyNumberFormat="1" applyFont="1" applyFill="1" applyBorder="1" applyAlignment="1">
      <alignment horizontal="right"/>
    </xf>
    <xf numFmtId="3" fontId="60" fillId="37" borderId="24" xfId="0" applyNumberFormat="1" applyFont="1" applyFill="1" applyBorder="1" applyAlignment="1">
      <alignment horizontal="right"/>
    </xf>
    <xf numFmtId="0" fontId="5" fillId="0" borderId="24" xfId="703" applyFont="1" applyFill="1" applyBorder="1"/>
    <xf numFmtId="0" fontId="5" fillId="0" borderId="24" xfId="234" applyFont="1" applyBorder="1"/>
    <xf numFmtId="1" fontId="5" fillId="0" borderId="24" xfId="234" applyNumberFormat="1" applyFont="1" applyBorder="1"/>
    <xf numFmtId="0" fontId="43" fillId="0" borderId="32" xfId="611" applyBorder="1" applyProtection="1">
      <protection locked="0"/>
    </xf>
    <xf numFmtId="3" fontId="62" fillId="41" borderId="32" xfId="611" applyNumberFormat="1" applyFont="1" applyFill="1" applyBorder="1" applyAlignment="1">
      <alignment horizontal="right"/>
    </xf>
    <xf numFmtId="0" fontId="59" fillId="0" borderId="24" xfId="0" applyFont="1" applyBorder="1" applyAlignment="1">
      <alignment horizontal="center"/>
    </xf>
    <xf numFmtId="3" fontId="59" fillId="0" borderId="24" xfId="0" applyNumberFormat="1" applyFont="1" applyBorder="1" applyAlignment="1">
      <alignment horizontal="right"/>
    </xf>
    <xf numFmtId="0" fontId="60" fillId="0" borderId="24" xfId="0" applyFont="1" applyBorder="1" applyAlignment="1">
      <alignment horizontal="center"/>
    </xf>
    <xf numFmtId="3" fontId="59" fillId="27" borderId="24" xfId="0" applyNumberFormat="1" applyFont="1" applyFill="1" applyBorder="1" applyAlignment="1">
      <alignment horizontal="right"/>
    </xf>
    <xf numFmtId="0" fontId="60" fillId="26" borderId="24" xfId="0" applyFont="1" applyFill="1" applyBorder="1" applyAlignment="1">
      <alignment horizontal="center"/>
    </xf>
    <xf numFmtId="3" fontId="60" fillId="26" borderId="24" xfId="0" applyNumberFormat="1" applyFont="1" applyFill="1" applyBorder="1" applyAlignment="1">
      <alignment horizontal="right"/>
    </xf>
    <xf numFmtId="3" fontId="59" fillId="42" borderId="24" xfId="0" applyNumberFormat="1" applyFont="1" applyFill="1" applyBorder="1" applyAlignment="1">
      <alignment horizontal="right"/>
    </xf>
    <xf numFmtId="3" fontId="60" fillId="42" borderId="24" xfId="0" applyNumberFormat="1" applyFont="1" applyFill="1" applyBorder="1" applyAlignment="1">
      <alignment horizontal="right"/>
    </xf>
    <xf numFmtId="0" fontId="59" fillId="0" borderId="24" xfId="0" applyFont="1" applyBorder="1" applyAlignment="1">
      <alignment horizontal="center"/>
    </xf>
    <xf numFmtId="3" fontId="59" fillId="0" borderId="24" xfId="0" applyNumberFormat="1" applyFont="1" applyBorder="1" applyAlignment="1">
      <alignment horizontal="right"/>
    </xf>
    <xf numFmtId="0" fontId="60" fillId="0" borderId="24" xfId="0" applyFont="1" applyBorder="1" applyAlignment="1">
      <alignment horizontal="center"/>
    </xf>
    <xf numFmtId="3" fontId="59" fillId="25" borderId="24" xfId="0" applyNumberFormat="1" applyFont="1" applyFill="1" applyBorder="1" applyAlignment="1">
      <alignment horizontal="right"/>
    </xf>
    <xf numFmtId="0" fontId="60" fillId="24" borderId="24" xfId="0" applyFont="1" applyFill="1" applyBorder="1" applyAlignment="1">
      <alignment horizontal="center"/>
    </xf>
    <xf numFmtId="3" fontId="60" fillId="24" borderId="24" xfId="0" applyNumberFormat="1" applyFont="1" applyFill="1" applyBorder="1" applyAlignment="1">
      <alignment horizontal="right"/>
    </xf>
    <xf numFmtId="3" fontId="59" fillId="37" borderId="24" xfId="0" applyNumberFormat="1" applyFont="1" applyFill="1" applyBorder="1" applyAlignment="1">
      <alignment horizontal="right"/>
    </xf>
    <xf numFmtId="3" fontId="60" fillId="37" borderId="24" xfId="0" applyNumberFormat="1" applyFont="1" applyFill="1" applyBorder="1" applyAlignment="1">
      <alignment horizontal="right"/>
    </xf>
    <xf numFmtId="0" fontId="60" fillId="24" borderId="24" xfId="228" applyFont="1" applyFill="1" applyBorder="1" applyAlignment="1">
      <alignment horizontal="left"/>
    </xf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3" fontId="59" fillId="25" borderId="24" xfId="228" applyNumberFormat="1" applyFont="1" applyFill="1" applyBorder="1" applyAlignment="1">
      <alignment horizontal="right"/>
    </xf>
    <xf numFmtId="0" fontId="60" fillId="0" borderId="24" xfId="228" applyFont="1" applyBorder="1" applyAlignment="1">
      <alignment horizontal="center"/>
    </xf>
    <xf numFmtId="0" fontId="60" fillId="24" borderId="24" xfId="228" applyFont="1" applyFill="1" applyBorder="1" applyAlignment="1">
      <alignment horizontal="center"/>
    </xf>
    <xf numFmtId="3" fontId="60" fillId="24" borderId="24" xfId="228" applyNumberFormat="1" applyFont="1" applyFill="1" applyBorder="1" applyAlignment="1">
      <alignment horizontal="right"/>
    </xf>
    <xf numFmtId="3" fontId="59" fillId="37" borderId="24" xfId="228" applyNumberFormat="1" applyFont="1" applyFill="1" applyBorder="1" applyAlignment="1">
      <alignment horizontal="right"/>
    </xf>
    <xf numFmtId="3" fontId="60" fillId="37" borderId="24" xfId="228" applyNumberFormat="1" applyFont="1" applyFill="1" applyBorder="1" applyAlignment="1">
      <alignment horizontal="right"/>
    </xf>
    <xf numFmtId="14" fontId="64" fillId="36" borderId="0" xfId="228" applyNumberFormat="1" applyFont="1" applyFill="1" applyAlignment="1">
      <alignment horizontal="left"/>
    </xf>
    <xf numFmtId="0" fontId="59" fillId="0" borderId="24" xfId="0" applyFont="1" applyBorder="1" applyAlignment="1">
      <alignment horizontal="center"/>
    </xf>
    <xf numFmtId="3" fontId="59" fillId="0" borderId="24" xfId="0" applyNumberFormat="1" applyFont="1" applyBorder="1" applyAlignment="1">
      <alignment horizontal="right"/>
    </xf>
    <xf numFmtId="0" fontId="60" fillId="0" borderId="24" xfId="0" applyFont="1" applyBorder="1" applyAlignment="1">
      <alignment horizontal="center"/>
    </xf>
    <xf numFmtId="3" fontId="59" fillId="25" borderId="24" xfId="0" applyNumberFormat="1" applyFont="1" applyFill="1" applyBorder="1" applyAlignment="1">
      <alignment horizontal="right"/>
    </xf>
    <xf numFmtId="0" fontId="60" fillId="24" borderId="24" xfId="0" applyFont="1" applyFill="1" applyBorder="1" applyAlignment="1">
      <alignment horizontal="center"/>
    </xf>
    <xf numFmtId="3" fontId="60" fillId="24" borderId="24" xfId="0" applyNumberFormat="1" applyFont="1" applyFill="1" applyBorder="1" applyAlignment="1">
      <alignment horizontal="right"/>
    </xf>
    <xf numFmtId="3" fontId="59" fillId="37" borderId="24" xfId="0" applyNumberFormat="1" applyFont="1" applyFill="1" applyBorder="1" applyAlignment="1">
      <alignment horizontal="right"/>
    </xf>
    <xf numFmtId="3" fontId="60" fillId="37" borderId="24" xfId="0" applyNumberFormat="1" applyFont="1" applyFill="1" applyBorder="1" applyAlignment="1">
      <alignment horizontal="right"/>
    </xf>
    <xf numFmtId="0" fontId="59" fillId="0" borderId="24" xfId="0" applyFont="1" applyBorder="1" applyAlignment="1">
      <alignment horizontal="center"/>
    </xf>
    <xf numFmtId="3" fontId="59" fillId="0" borderId="24" xfId="0" applyNumberFormat="1" applyFont="1" applyBorder="1" applyAlignment="1">
      <alignment horizontal="right"/>
    </xf>
    <xf numFmtId="0" fontId="60" fillId="0" borderId="24" xfId="0" applyFont="1" applyBorder="1" applyAlignment="1">
      <alignment horizontal="center"/>
    </xf>
    <xf numFmtId="3" fontId="59" fillId="25" borderId="24" xfId="0" applyNumberFormat="1" applyFont="1" applyFill="1" applyBorder="1" applyAlignment="1">
      <alignment horizontal="right"/>
    </xf>
    <xf numFmtId="0" fontId="60" fillId="24" borderId="24" xfId="0" applyFont="1" applyFill="1" applyBorder="1" applyAlignment="1">
      <alignment horizontal="center"/>
    </xf>
    <xf numFmtId="3" fontId="60" fillId="24" borderId="24" xfId="0" applyNumberFormat="1" applyFont="1" applyFill="1" applyBorder="1" applyAlignment="1">
      <alignment horizontal="right"/>
    </xf>
    <xf numFmtId="3" fontId="59" fillId="37" borderId="24" xfId="0" applyNumberFormat="1" applyFont="1" applyFill="1" applyBorder="1" applyAlignment="1">
      <alignment horizontal="right"/>
    </xf>
    <xf numFmtId="3" fontId="60" fillId="37" borderId="24" xfId="0" applyNumberFormat="1" applyFont="1" applyFill="1" applyBorder="1" applyAlignment="1">
      <alignment horizontal="right"/>
    </xf>
    <xf numFmtId="14" fontId="64" fillId="36" borderId="0" xfId="0" applyNumberFormat="1" applyFont="1" applyFill="1" applyAlignment="1">
      <alignment horizontal="left"/>
    </xf>
    <xf numFmtId="0" fontId="59" fillId="0" borderId="24" xfId="0" applyFont="1" applyBorder="1" applyAlignment="1">
      <alignment horizontal="center"/>
    </xf>
    <xf numFmtId="3" fontId="59" fillId="0" borderId="24" xfId="0" applyNumberFormat="1" applyFont="1" applyBorder="1" applyAlignment="1">
      <alignment horizontal="right"/>
    </xf>
    <xf numFmtId="0" fontId="60" fillId="0" borderId="24" xfId="0" applyFont="1" applyBorder="1" applyAlignment="1">
      <alignment horizontal="center"/>
    </xf>
    <xf numFmtId="3" fontId="60" fillId="0" borderId="24" xfId="0" applyNumberFormat="1" applyFont="1" applyBorder="1" applyAlignment="1">
      <alignment horizontal="right"/>
    </xf>
    <xf numFmtId="3" fontId="59" fillId="25" borderId="24" xfId="0" applyNumberFormat="1" applyFont="1" applyFill="1" applyBorder="1" applyAlignment="1">
      <alignment horizontal="right"/>
    </xf>
    <xf numFmtId="3" fontId="60" fillId="25" borderId="24" xfId="0" applyNumberFormat="1" applyFont="1" applyFill="1" applyBorder="1" applyAlignment="1">
      <alignment horizontal="right"/>
    </xf>
    <xf numFmtId="0" fontId="60" fillId="24" borderId="24" xfId="0" applyFont="1" applyFill="1" applyBorder="1" applyAlignment="1">
      <alignment horizontal="center"/>
    </xf>
    <xf numFmtId="3" fontId="60" fillId="24" borderId="24" xfId="0" applyNumberFormat="1" applyFont="1" applyFill="1" applyBorder="1" applyAlignment="1">
      <alignment horizontal="right"/>
    </xf>
    <xf numFmtId="0" fontId="62" fillId="31" borderId="32" xfId="611" applyFont="1" applyFill="1" applyBorder="1" applyAlignment="1">
      <alignment horizontal="left"/>
    </xf>
    <xf numFmtId="3" fontId="62" fillId="56" borderId="23" xfId="236" applyNumberFormat="1" applyFont="1" applyFill="1" applyBorder="1" applyAlignment="1">
      <alignment horizontal="right"/>
    </xf>
    <xf numFmtId="3" fontId="61" fillId="56" borderId="23" xfId="236" applyNumberFormat="1" applyFont="1" applyFill="1" applyBorder="1" applyAlignment="1">
      <alignment horizontal="right"/>
    </xf>
    <xf numFmtId="3" fontId="62" fillId="55" borderId="23" xfId="236" applyNumberFormat="1" applyFont="1" applyFill="1" applyBorder="1" applyAlignment="1">
      <alignment horizontal="right"/>
    </xf>
    <xf numFmtId="0" fontId="62" fillId="55" borderId="23" xfId="236" applyFont="1" applyFill="1" applyBorder="1" applyAlignment="1">
      <alignment horizontal="center"/>
    </xf>
    <xf numFmtId="0" fontId="62" fillId="55" borderId="23" xfId="236" applyFont="1" applyFill="1" applyBorder="1" applyAlignment="1">
      <alignment horizontal="left"/>
    </xf>
    <xf numFmtId="0" fontId="61" fillId="0" borderId="23" xfId="236" applyFont="1" applyBorder="1" applyAlignment="1">
      <alignment horizontal="center"/>
    </xf>
    <xf numFmtId="3" fontId="61" fillId="0" borderId="23" xfId="236" applyNumberFormat="1" applyFont="1" applyBorder="1" applyAlignment="1">
      <alignment horizontal="right"/>
    </xf>
    <xf numFmtId="0" fontId="62" fillId="0" borderId="23" xfId="236" applyFont="1" applyBorder="1" applyAlignment="1">
      <alignment horizontal="center"/>
    </xf>
    <xf numFmtId="3" fontId="62" fillId="0" borderId="23" xfId="236" applyNumberFormat="1" applyFont="1" applyBorder="1" applyAlignment="1">
      <alignment horizontal="right"/>
    </xf>
    <xf numFmtId="0" fontId="60" fillId="26" borderId="24" xfId="228" applyFont="1" applyFill="1" applyBorder="1" applyAlignment="1">
      <alignment horizontal="left"/>
    </xf>
    <xf numFmtId="0" fontId="60" fillId="0" borderId="24" xfId="611" applyFont="1" applyBorder="1" applyAlignment="1">
      <alignment horizontal="center"/>
    </xf>
    <xf numFmtId="0" fontId="62" fillId="61" borderId="24" xfId="0" applyFont="1" applyFill="1" applyBorder="1" applyAlignment="1">
      <alignment horizontal="left" vertical="center" wrapText="1"/>
    </xf>
    <xf numFmtId="0" fontId="61" fillId="61" borderId="24" xfId="0" applyFont="1" applyFill="1" applyBorder="1" applyAlignment="1">
      <alignment horizontal="center" vertical="center" wrapText="1"/>
    </xf>
    <xf numFmtId="0" fontId="61" fillId="61" borderId="24" xfId="0" applyFont="1" applyFill="1" applyBorder="1" applyAlignment="1">
      <alignment horizontal="center" vertical="center" wrapText="1"/>
    </xf>
    <xf numFmtId="3" fontId="60" fillId="56" borderId="23" xfId="228" applyNumberFormat="1" applyFont="1" applyFill="1" applyBorder="1" applyAlignment="1">
      <alignment horizontal="center"/>
    </xf>
    <xf numFmtId="3" fontId="59" fillId="56" borderId="23" xfId="228" applyNumberFormat="1" applyFont="1" applyFill="1" applyBorder="1" applyAlignment="1">
      <alignment horizontal="center"/>
    </xf>
    <xf numFmtId="3" fontId="60" fillId="55" borderId="23" xfId="228" applyNumberFormat="1" applyFont="1" applyFill="1" applyBorder="1" applyAlignment="1">
      <alignment horizontal="center"/>
    </xf>
    <xf numFmtId="0" fontId="60" fillId="55" borderId="23" xfId="228" applyFont="1" applyFill="1" applyBorder="1" applyAlignment="1">
      <alignment horizontal="center"/>
    </xf>
    <xf numFmtId="0" fontId="60" fillId="55" borderId="23" xfId="228" applyFont="1" applyFill="1" applyBorder="1" applyAlignment="1">
      <alignment horizontal="left"/>
    </xf>
    <xf numFmtId="3" fontId="62" fillId="59" borderId="24" xfId="611" applyNumberFormat="1" applyFont="1" applyFill="1" applyBorder="1" applyAlignment="1">
      <alignment horizontal="right"/>
    </xf>
    <xf numFmtId="0" fontId="62" fillId="59" borderId="24" xfId="611" applyFont="1" applyFill="1" applyBorder="1" applyAlignment="1">
      <alignment horizontal="center"/>
    </xf>
    <xf numFmtId="3" fontId="62" fillId="60" borderId="24" xfId="611" applyNumberFormat="1" applyFont="1" applyFill="1" applyBorder="1" applyAlignment="1">
      <alignment horizontal="right"/>
    </xf>
    <xf numFmtId="0" fontId="62" fillId="0" borderId="24" xfId="611" applyFont="1" applyBorder="1" applyAlignment="1">
      <alignment horizontal="center"/>
    </xf>
    <xf numFmtId="3" fontId="61" fillId="34" borderId="24" xfId="611" applyNumberFormat="1" applyFont="1" applyFill="1" applyBorder="1" applyAlignment="1">
      <alignment horizontal="right"/>
    </xf>
    <xf numFmtId="0" fontId="62" fillId="59" borderId="24" xfId="611" applyFont="1" applyFill="1" applyBorder="1" applyAlignment="1">
      <alignment horizontal="left"/>
    </xf>
    <xf numFmtId="3" fontId="61" fillId="60" borderId="24" xfId="611" applyNumberFormat="1" applyFont="1" applyFill="1" applyBorder="1" applyAlignment="1">
      <alignment horizontal="right"/>
    </xf>
    <xf numFmtId="3" fontId="61" fillId="0" borderId="24" xfId="611" applyNumberFormat="1" applyFont="1" applyBorder="1" applyAlignment="1">
      <alignment horizontal="right"/>
    </xf>
    <xf numFmtId="0" fontId="61" fillId="0" borderId="24" xfId="611" applyFont="1" applyBorder="1" applyAlignment="1">
      <alignment horizontal="center"/>
    </xf>
    <xf numFmtId="0" fontId="60" fillId="55" borderId="23" xfId="0" applyFont="1" applyFill="1" applyBorder="1" applyAlignment="1">
      <alignment horizontal="left" vertical="center" wrapText="1"/>
    </xf>
    <xf numFmtId="0" fontId="59" fillId="55" borderId="23" xfId="0" applyFont="1" applyFill="1" applyBorder="1" applyAlignment="1">
      <alignment horizontal="center" vertical="center" wrapText="1"/>
    </xf>
    <xf numFmtId="0" fontId="59" fillId="55" borderId="23" xfId="0" applyFont="1" applyFill="1" applyBorder="1" applyAlignment="1">
      <alignment horizontal="center" vertical="center" wrapText="1"/>
    </xf>
    <xf numFmtId="0" fontId="59" fillId="0" borderId="23" xfId="228" applyFont="1" applyBorder="1" applyAlignment="1">
      <alignment horizontal="center"/>
    </xf>
    <xf numFmtId="3" fontId="59" fillId="0" borderId="23" xfId="228" applyNumberFormat="1" applyFont="1" applyBorder="1" applyAlignment="1">
      <alignment horizontal="center"/>
    </xf>
    <xf numFmtId="0" fontId="60" fillId="0" borderId="23" xfId="228" applyFont="1" applyBorder="1" applyAlignment="1">
      <alignment horizontal="center"/>
    </xf>
    <xf numFmtId="3" fontId="60" fillId="0" borderId="23" xfId="228" applyNumberFormat="1" applyFont="1" applyBorder="1" applyAlignment="1">
      <alignment horizontal="center"/>
    </xf>
    <xf numFmtId="0" fontId="114" fillId="0" borderId="22" xfId="944" applyFont="1" applyBorder="1" applyAlignment="1">
      <alignment horizontal="center"/>
    </xf>
    <xf numFmtId="3" fontId="114" fillId="0" borderId="22" xfId="944" applyNumberFormat="1" applyFont="1" applyBorder="1" applyAlignment="1">
      <alignment horizontal="right"/>
    </xf>
    <xf numFmtId="3" fontId="114" fillId="39" borderId="22" xfId="944" applyNumberFormat="1" applyFont="1" applyFill="1" applyBorder="1" applyAlignment="1">
      <alignment horizontal="right"/>
    </xf>
    <xf numFmtId="0" fontId="115" fillId="0" borderId="22" xfId="944" applyFont="1" applyBorder="1" applyAlignment="1">
      <alignment horizontal="center"/>
    </xf>
    <xf numFmtId="3" fontId="115" fillId="0" borderId="22" xfId="944" applyNumberFormat="1" applyFont="1" applyBorder="1" applyAlignment="1">
      <alignment horizontal="right"/>
    </xf>
    <xf numFmtId="3" fontId="115" fillId="39" borderId="22" xfId="944" applyNumberFormat="1" applyFont="1" applyFill="1" applyBorder="1" applyAlignment="1">
      <alignment horizontal="right"/>
    </xf>
    <xf numFmtId="0" fontId="115" fillId="38" borderId="22" xfId="944" applyFont="1" applyFill="1" applyBorder="1" applyAlignment="1">
      <alignment horizontal="center"/>
    </xf>
    <xf numFmtId="3" fontId="115" fillId="38" borderId="22" xfId="944" applyNumberFormat="1" applyFont="1" applyFill="1" applyBorder="1" applyAlignment="1">
      <alignment horizontal="right"/>
    </xf>
    <xf numFmtId="0" fontId="115" fillId="38" borderId="22" xfId="944" applyFont="1" applyFill="1" applyBorder="1" applyAlignment="1">
      <alignment horizontal="left"/>
    </xf>
    <xf numFmtId="14" fontId="68" fillId="26" borderId="0" xfId="228" applyNumberFormat="1" applyFont="1" applyFill="1" applyAlignment="1">
      <alignment horizontal="left"/>
    </xf>
    <xf numFmtId="0" fontId="59" fillId="0" borderId="24" xfId="228" applyFont="1" applyBorder="1" applyAlignment="1">
      <alignment horizontal="center"/>
    </xf>
    <xf numFmtId="0" fontId="60" fillId="0" borderId="24" xfId="228" applyFont="1" applyBorder="1" applyAlignment="1">
      <alignment horizontal="center"/>
    </xf>
    <xf numFmtId="3" fontId="59" fillId="27" borderId="24" xfId="228" applyNumberFormat="1" applyFont="1" applyFill="1" applyBorder="1" applyAlignment="1">
      <alignment horizontal="right"/>
    </xf>
    <xf numFmtId="0" fontId="60" fillId="26" borderId="24" xfId="228" applyFont="1" applyFill="1" applyBorder="1" applyAlignment="1">
      <alignment horizontal="center"/>
    </xf>
    <xf numFmtId="3" fontId="60" fillId="26" borderId="24" xfId="228" applyNumberFormat="1" applyFont="1" applyFill="1" applyBorder="1" applyAlignment="1">
      <alignment horizontal="right"/>
    </xf>
    <xf numFmtId="3" fontId="59" fillId="42" borderId="24" xfId="228" applyNumberFormat="1" applyFont="1" applyFill="1" applyBorder="1" applyAlignment="1">
      <alignment horizontal="right"/>
    </xf>
    <xf numFmtId="3" fontId="60" fillId="42" borderId="24" xfId="228" applyNumberFormat="1" applyFont="1" applyFill="1" applyBorder="1" applyAlignment="1">
      <alignment horizontal="right"/>
    </xf>
    <xf numFmtId="0" fontId="59" fillId="0" borderId="24" xfId="228" applyFont="1" applyFill="1" applyBorder="1"/>
    <xf numFmtId="180" fontId="67" fillId="58" borderId="0" xfId="611" applyNumberFormat="1" applyFont="1" applyFill="1" applyAlignment="1">
      <alignment horizontal="left"/>
    </xf>
    <xf numFmtId="0" fontId="61" fillId="0" borderId="24" xfId="611" applyFont="1" applyBorder="1" applyAlignment="1">
      <alignment horizontal="center"/>
    </xf>
    <xf numFmtId="3" fontId="61" fillId="0" borderId="24" xfId="611" applyNumberFormat="1" applyFont="1" applyBorder="1" applyAlignment="1">
      <alignment horizontal="right"/>
    </xf>
    <xf numFmtId="3" fontId="61" fillId="60" borderId="24" xfId="611" applyNumberFormat="1" applyFont="1" applyFill="1" applyBorder="1" applyAlignment="1">
      <alignment horizontal="right"/>
    </xf>
    <xf numFmtId="3" fontId="61" fillId="34" borderId="24" xfId="611" applyNumberFormat="1" applyFont="1" applyFill="1" applyBorder="1" applyAlignment="1">
      <alignment horizontal="right"/>
    </xf>
    <xf numFmtId="0" fontId="62" fillId="0" borderId="24" xfId="611" applyFont="1" applyBorder="1" applyAlignment="1">
      <alignment horizontal="center"/>
    </xf>
    <xf numFmtId="3" fontId="62" fillId="60" borderId="24" xfId="611" applyNumberFormat="1" applyFont="1" applyFill="1" applyBorder="1" applyAlignment="1">
      <alignment horizontal="right"/>
    </xf>
    <xf numFmtId="0" fontId="62" fillId="59" borderId="24" xfId="611" applyFont="1" applyFill="1" applyBorder="1" applyAlignment="1">
      <alignment horizontal="center"/>
    </xf>
    <xf numFmtId="3" fontId="62" fillId="59" borderId="24" xfId="611" applyNumberFormat="1" applyFont="1" applyFill="1" applyBorder="1" applyAlignment="1">
      <alignment horizontal="right"/>
    </xf>
    <xf numFmtId="0" fontId="62" fillId="33" borderId="24" xfId="611" applyFont="1" applyFill="1" applyBorder="1" applyAlignment="1">
      <alignment horizontal="left"/>
    </xf>
    <xf numFmtId="180" fontId="61" fillId="0" borderId="0" xfId="611" applyNumberFormat="1" applyFont="1"/>
    <xf numFmtId="0" fontId="61" fillId="0" borderId="24" xfId="611" applyFont="1" applyBorder="1" applyAlignment="1">
      <alignment horizontal="center"/>
    </xf>
    <xf numFmtId="3" fontId="61" fillId="0" borderId="24" xfId="611" applyNumberFormat="1" applyFont="1" applyBorder="1" applyAlignment="1">
      <alignment horizontal="right"/>
    </xf>
    <xf numFmtId="3" fontId="61" fillId="34" borderId="24" xfId="611" applyNumberFormat="1" applyFont="1" applyFill="1" applyBorder="1" applyAlignment="1">
      <alignment horizontal="right"/>
    </xf>
    <xf numFmtId="0" fontId="62" fillId="0" borderId="24" xfId="611" applyFont="1" applyBorder="1" applyAlignment="1">
      <alignment horizontal="center"/>
    </xf>
    <xf numFmtId="3" fontId="62" fillId="0" borderId="24" xfId="611" applyNumberFormat="1" applyFont="1" applyBorder="1" applyAlignment="1">
      <alignment horizontal="right"/>
    </xf>
    <xf numFmtId="3" fontId="62" fillId="34" borderId="24" xfId="611" applyNumberFormat="1" applyFont="1" applyFill="1" applyBorder="1" applyAlignment="1">
      <alignment horizontal="right"/>
    </xf>
    <xf numFmtId="0" fontId="62" fillId="33" borderId="24" xfId="611" applyFont="1" applyFill="1" applyBorder="1" applyAlignment="1">
      <alignment horizontal="center"/>
    </xf>
    <xf numFmtId="3" fontId="62" fillId="33" borderId="24" xfId="611" applyNumberFormat="1" applyFont="1" applyFill="1" applyBorder="1" applyAlignment="1">
      <alignment horizontal="right"/>
    </xf>
    <xf numFmtId="14" fontId="64" fillId="36" borderId="0" xfId="228" applyNumberFormat="1" applyFont="1" applyFill="1" applyAlignment="1">
      <alignment horizontal="left"/>
    </xf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0" fontId="60" fillId="0" borderId="24" xfId="228" applyFont="1" applyBorder="1" applyAlignment="1">
      <alignment horizontal="center"/>
    </xf>
    <xf numFmtId="3" fontId="59" fillId="25" borderId="24" xfId="228" applyNumberFormat="1" applyFont="1" applyFill="1" applyBorder="1" applyAlignment="1">
      <alignment horizontal="right"/>
    </xf>
    <xf numFmtId="0" fontId="60" fillId="24" borderId="24" xfId="228" applyFont="1" applyFill="1" applyBorder="1" applyAlignment="1">
      <alignment horizontal="center"/>
    </xf>
    <xf numFmtId="3" fontId="60" fillId="24" borderId="24" xfId="228" applyNumberFormat="1" applyFont="1" applyFill="1" applyBorder="1" applyAlignment="1">
      <alignment horizontal="right"/>
    </xf>
    <xf numFmtId="3" fontId="59" fillId="37" borderId="24" xfId="228" applyNumberFormat="1" applyFont="1" applyFill="1" applyBorder="1" applyAlignment="1">
      <alignment horizontal="right"/>
    </xf>
    <xf numFmtId="3" fontId="60" fillId="37" borderId="24" xfId="228" applyNumberFormat="1" applyFont="1" applyFill="1" applyBorder="1" applyAlignment="1">
      <alignment horizontal="right"/>
    </xf>
    <xf numFmtId="14" fontId="64" fillId="36" borderId="0" xfId="228" applyNumberFormat="1" applyFont="1" applyFill="1" applyAlignment="1">
      <alignment horizontal="left"/>
    </xf>
    <xf numFmtId="14" fontId="68" fillId="26" borderId="0" xfId="228" applyNumberFormat="1" applyFont="1" applyFill="1" applyAlignment="1">
      <alignment horizontal="left"/>
    </xf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0" fontId="60" fillId="0" borderId="24" xfId="228" applyFont="1" applyBorder="1" applyAlignment="1">
      <alignment horizontal="center"/>
    </xf>
    <xf numFmtId="3" fontId="59" fillId="27" borderId="24" xfId="228" applyNumberFormat="1" applyFont="1" applyFill="1" applyBorder="1" applyAlignment="1">
      <alignment horizontal="right"/>
    </xf>
    <xf numFmtId="0" fontId="60" fillId="26" borderId="24" xfId="228" applyFont="1" applyFill="1" applyBorder="1" applyAlignment="1">
      <alignment horizontal="center"/>
    </xf>
    <xf numFmtId="3" fontId="60" fillId="26" borderId="24" xfId="228" applyNumberFormat="1" applyFont="1" applyFill="1" applyBorder="1" applyAlignment="1">
      <alignment horizontal="right"/>
    </xf>
    <xf numFmtId="3" fontId="59" fillId="42" borderId="24" xfId="228" applyNumberFormat="1" applyFont="1" applyFill="1" applyBorder="1" applyAlignment="1">
      <alignment horizontal="right"/>
    </xf>
    <xf numFmtId="3" fontId="60" fillId="42" borderId="24" xfId="228" applyNumberFormat="1" applyFont="1" applyFill="1" applyBorder="1" applyAlignment="1">
      <alignment horizontal="right"/>
    </xf>
    <xf numFmtId="14" fontId="68" fillId="26" borderId="0" xfId="228" applyNumberFormat="1" applyFont="1" applyFill="1" applyAlignment="1">
      <alignment horizontal="left"/>
    </xf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0" fontId="60" fillId="0" borderId="24" xfId="228" applyFont="1" applyBorder="1" applyAlignment="1">
      <alignment horizontal="center"/>
    </xf>
    <xf numFmtId="3" fontId="59" fillId="27" borderId="24" xfId="228" applyNumberFormat="1" applyFont="1" applyFill="1" applyBorder="1" applyAlignment="1">
      <alignment horizontal="right"/>
    </xf>
    <xf numFmtId="0" fontId="60" fillId="26" borderId="24" xfId="228" applyFont="1" applyFill="1" applyBorder="1" applyAlignment="1">
      <alignment horizontal="center"/>
    </xf>
    <xf numFmtId="3" fontId="60" fillId="26" borderId="24" xfId="228" applyNumberFormat="1" applyFont="1" applyFill="1" applyBorder="1" applyAlignment="1">
      <alignment horizontal="right"/>
    </xf>
    <xf numFmtId="3" fontId="59" fillId="42" borderId="24" xfId="228" applyNumberFormat="1" applyFont="1" applyFill="1" applyBorder="1" applyAlignment="1">
      <alignment horizontal="right"/>
    </xf>
    <xf numFmtId="3" fontId="60" fillId="42" borderId="24" xfId="228" applyNumberFormat="1" applyFont="1" applyFill="1" applyBorder="1" applyAlignment="1">
      <alignment horizontal="right"/>
    </xf>
    <xf numFmtId="14" fontId="59" fillId="0" borderId="0" xfId="228" applyNumberFormat="1" applyFont="1"/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0" fontId="60" fillId="0" borderId="24" xfId="228" applyFont="1" applyBorder="1" applyAlignment="1">
      <alignment horizontal="center"/>
    </xf>
    <xf numFmtId="3" fontId="60" fillId="27" borderId="24" xfId="228" applyNumberFormat="1" applyFont="1" applyFill="1" applyBorder="1" applyAlignment="1">
      <alignment horizontal="right"/>
    </xf>
    <xf numFmtId="0" fontId="60" fillId="26" borderId="24" xfId="228" applyFont="1" applyFill="1" applyBorder="1" applyAlignment="1">
      <alignment horizontal="center"/>
    </xf>
    <xf numFmtId="3" fontId="60" fillId="26" borderId="24" xfId="228" applyNumberFormat="1" applyFont="1" applyFill="1" applyBorder="1" applyAlignment="1">
      <alignment horizontal="right"/>
    </xf>
    <xf numFmtId="3" fontId="59" fillId="44" borderId="24" xfId="228" applyNumberFormat="1" applyFont="1" applyFill="1" applyBorder="1" applyAlignment="1">
      <alignment horizontal="right"/>
    </xf>
    <xf numFmtId="3" fontId="59" fillId="27" borderId="24" xfId="228" applyNumberFormat="1" applyFont="1" applyFill="1" applyBorder="1" applyAlignment="1">
      <alignment horizontal="right"/>
    </xf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0" fontId="60" fillId="0" borderId="24" xfId="228" applyFont="1" applyBorder="1" applyAlignment="1">
      <alignment horizontal="center"/>
    </xf>
    <xf numFmtId="3" fontId="59" fillId="25" borderId="24" xfId="228" applyNumberFormat="1" applyFont="1" applyFill="1" applyBorder="1" applyAlignment="1">
      <alignment horizontal="right"/>
    </xf>
    <xf numFmtId="0" fontId="60" fillId="24" borderId="24" xfId="228" applyFont="1" applyFill="1" applyBorder="1" applyAlignment="1">
      <alignment horizontal="center"/>
    </xf>
    <xf numFmtId="3" fontId="60" fillId="24" borderId="24" xfId="228" applyNumberFormat="1" applyFont="1" applyFill="1" applyBorder="1" applyAlignment="1">
      <alignment horizontal="right"/>
    </xf>
    <xf numFmtId="3" fontId="59" fillId="37" borderId="24" xfId="228" applyNumberFormat="1" applyFont="1" applyFill="1" applyBorder="1" applyAlignment="1">
      <alignment horizontal="right"/>
    </xf>
    <xf numFmtId="3" fontId="60" fillId="37" borderId="24" xfId="228" applyNumberFormat="1" applyFont="1" applyFill="1" applyBorder="1" applyAlignment="1">
      <alignment horizontal="right"/>
    </xf>
    <xf numFmtId="3" fontId="59" fillId="0" borderId="24" xfId="228" applyNumberFormat="1" applyFont="1" applyBorder="1" applyAlignment="1" applyProtection="1">
      <alignment horizontal="right"/>
    </xf>
    <xf numFmtId="14" fontId="68" fillId="26" borderId="0" xfId="228" applyNumberFormat="1" applyFont="1" applyFill="1" applyAlignment="1">
      <alignment horizontal="left"/>
    </xf>
    <xf numFmtId="0" fontId="59" fillId="0" borderId="24" xfId="228" applyFont="1" applyBorder="1" applyAlignment="1">
      <alignment horizontal="center"/>
    </xf>
    <xf numFmtId="3" fontId="59" fillId="0" borderId="24" xfId="228" applyNumberFormat="1" applyFont="1" applyBorder="1" applyAlignment="1">
      <alignment horizontal="right"/>
    </xf>
    <xf numFmtId="0" fontId="60" fillId="0" borderId="24" xfId="228" applyFont="1" applyBorder="1" applyAlignment="1">
      <alignment horizontal="center"/>
    </xf>
    <xf numFmtId="3" fontId="59" fillId="27" borderId="24" xfId="228" applyNumberFormat="1" applyFont="1" applyFill="1" applyBorder="1" applyAlignment="1">
      <alignment horizontal="right"/>
    </xf>
    <xf numFmtId="0" fontId="60" fillId="26" borderId="24" xfId="228" applyFont="1" applyFill="1" applyBorder="1" applyAlignment="1">
      <alignment horizontal="center"/>
    </xf>
    <xf numFmtId="3" fontId="60" fillId="26" borderId="24" xfId="228" applyNumberFormat="1" applyFont="1" applyFill="1" applyBorder="1" applyAlignment="1">
      <alignment horizontal="right"/>
    </xf>
    <xf numFmtId="3" fontId="59" fillId="42" borderId="24" xfId="228" applyNumberFormat="1" applyFont="1" applyFill="1" applyBorder="1" applyAlignment="1">
      <alignment horizontal="right"/>
    </xf>
    <xf numFmtId="3" fontId="60" fillId="42" borderId="24" xfId="228" applyNumberFormat="1" applyFont="1" applyFill="1" applyBorder="1" applyAlignment="1">
      <alignment horizontal="right"/>
    </xf>
  </cellXfs>
  <cellStyles count="1046">
    <cellStyle name="20% - Accent1" xfId="1"/>
    <cellStyle name="20% - Accent1 2" xfId="384"/>
    <cellStyle name="20% - Accent1 3" xfId="578"/>
    <cellStyle name="20% - Accent1 4" xfId="943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3" xfId="391"/>
    <cellStyle name="20% - Ênfase1 2 4" xfId="558"/>
    <cellStyle name="20% - Ênfase1 2 5" xfId="937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4" xfId="11"/>
    <cellStyle name="20% - Ênfase1 4 2" xfId="394"/>
    <cellStyle name="20% - Ênfase1 4 3" xfId="550"/>
    <cellStyle name="20% - Ênfase1 4 4" xfId="934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3" xfId="419"/>
    <cellStyle name="20% - Ênfase6 2 4" xfId="513"/>
    <cellStyle name="20% - Ênfase6 2 5" xfId="917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 2" xfId="68"/>
    <cellStyle name="40% - Ênfase6 2 2" xfId="69"/>
    <cellStyle name="40% - Ênfase6 2 2 2" xfId="460"/>
    <cellStyle name="40% - Ênfase6 2 2 3" xfId="883"/>
    <cellStyle name="40% - Ênfase6 2 3" xfId="459"/>
    <cellStyle name="40% - Ênfase6 2 4" xfId="884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4" xfId="72"/>
    <cellStyle name="40% - Ênfase6 4 2" xfId="462"/>
    <cellStyle name="40% - Ênfase6 4 3" xfId="881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ad" xfId="116"/>
    <cellStyle name="Bad 2" xfId="512"/>
    <cellStyle name="Bad 3" xfId="841"/>
    <cellStyle name="Bol-Data" xfId="117"/>
    <cellStyle name="Bol-Data 2" xfId="840"/>
    <cellStyle name="bolet" xfId="118"/>
    <cellStyle name="bolet 2" xfId="839"/>
    <cellStyle name="Boletim" xfId="119"/>
    <cellStyle name="Boletim 2" xfId="838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2" xfId="126"/>
    <cellStyle name="Cabe‡alho 2 2" xfId="968"/>
    <cellStyle name="Cabeçalho 1" xfId="127"/>
    <cellStyle name="Cabeçalho 1 2" xfId="967"/>
    <cellStyle name="Cabeçalho 2" xfId="128"/>
    <cellStyle name="Cabeçalho 2 2" xfId="966"/>
    <cellStyle name="Calculation" xfId="129"/>
    <cellStyle name="Calculation 2" xfId="525"/>
    <cellStyle name="Calculation 3" xfId="965"/>
    <cellStyle name="Cálculo 2" xfId="130"/>
    <cellStyle name="Cálculo 2 2" xfId="131"/>
    <cellStyle name="Cálculo 2 2 2" xfId="527"/>
    <cellStyle name="Cálculo 2 2 3" xfId="963"/>
    <cellStyle name="Cálculo 2 3" xfId="699"/>
    <cellStyle name="Cálculo 2 4" xfId="964"/>
    <cellStyle name="Cálculo 2_05_Impactos_Demais PLs_2013_Dados CNJ de jul-12" xfId="132"/>
    <cellStyle name="Cálculo 3" xfId="133"/>
    <cellStyle name="Cálculo 3 2" xfId="706"/>
    <cellStyle name="Cálculo 3 3" xfId="962"/>
    <cellStyle name="Cálculo 4" xfId="134"/>
    <cellStyle name="Cálculo 4 2" xfId="698"/>
    <cellStyle name="Cálculo 4 3" xfId="961"/>
    <cellStyle name="Cálculo 5" xfId="526"/>
    <cellStyle name="Capítulo" xfId="135"/>
    <cellStyle name="Capítulo 2" xfId="960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3" xfId="150"/>
    <cellStyle name="Comma 3 2" xfId="543"/>
    <cellStyle name="Comma 3 3" xfId="948"/>
    <cellStyle name="Comma 4" xfId="950"/>
    <cellStyle name="Comma_Agenda" xfId="151"/>
    <cellStyle name="Comma0" xfId="152"/>
    <cellStyle name="Comma0 2" xfId="947"/>
    <cellStyle name="Currency [0]_Auxiliar" xfId="153"/>
    <cellStyle name="Currency_Auxiliar" xfId="154"/>
    <cellStyle name="Currency0" xfId="155"/>
    <cellStyle name="Currency0 2" xfId="830"/>
    <cellStyle name="Data" xfId="156"/>
    <cellStyle name="Data 2" xfId="829"/>
    <cellStyle name="Date" xfId="157"/>
    <cellStyle name="Date 2" xfId="828"/>
    <cellStyle name="Decimal 0, derecha" xfId="158"/>
    <cellStyle name="Decimal 0, derecha 2" xfId="827"/>
    <cellStyle name="Decimal 2, derecha" xfId="159"/>
    <cellStyle name="Decimal 2, derecha 2" xfId="813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 2" xfId="190"/>
    <cellStyle name="Entrada 2 2" xfId="191"/>
    <cellStyle name="Entrada 2 2 2" xfId="587"/>
    <cellStyle name="Entrada 2 2 3" xfId="832"/>
    <cellStyle name="Entrada 2 2 4" xfId="795"/>
    <cellStyle name="Entrada 2 3" xfId="586"/>
    <cellStyle name="Entrada 2 4" xfId="831"/>
    <cellStyle name="Entrada 2 5" xfId="796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4" xfId="194"/>
    <cellStyle name="Entrada 4 2" xfId="589"/>
    <cellStyle name="Entrada 4 3" xfId="793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xed" xfId="200"/>
    <cellStyle name="Fixed 2" xfId="788"/>
    <cellStyle name="Fixo" xfId="201"/>
    <cellStyle name="Fixo 2" xfId="787"/>
    <cellStyle name="Fonte" xfId="202"/>
    <cellStyle name="Fonte 2" xfId="786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Jr_Normal" xfId="215"/>
    <cellStyle name="Leg_It_1" xfId="216"/>
    <cellStyle name="Linea horizontal" xfId="217"/>
    <cellStyle name="Linea horizontal 2" xfId="772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0" xfId="221"/>
    <cellStyle name="Moeda0 2" xfId="945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3" xfId="760"/>
    <cellStyle name="Normal 15" xfId="382"/>
    <cellStyle name="Normal 15 2" xfId="700"/>
    <cellStyle name="Normal 16" xfId="703"/>
    <cellStyle name="Normal 17" xfId="944"/>
    <cellStyle name="Normal 2" xfId="233"/>
    <cellStyle name="Normal 2 10" xfId="596"/>
    <cellStyle name="Normal 2 11" xfId="616"/>
    <cellStyle name="Normal 2 12" xfId="868"/>
    <cellStyle name="Normal 2 13" xfId="759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9" xfId="521"/>
    <cellStyle name="Normal 2_00_Decisão Anexo V 2015_MEMORIAL_Oficial SOF" xfId="242"/>
    <cellStyle name="Normal 3" xfId="243"/>
    <cellStyle name="Normal 3 2" xfId="244"/>
    <cellStyle name="Normal 3 2 2" xfId="624"/>
    <cellStyle name="Normal 3 2 3" xfId="750"/>
    <cellStyle name="Normal 3 3" xfId="623"/>
    <cellStyle name="Normal 3 4" xfId="751"/>
    <cellStyle name="Normal 3_05_Impactos_Demais PLs_2013_Dados CNJ de jul-12" xfId="245"/>
    <cellStyle name="Normal 4" xfId="246"/>
    <cellStyle name="Normal 4 2" xfId="625"/>
    <cellStyle name="Normal 4 3" xfId="749"/>
    <cellStyle name="Normal 5" xfId="247"/>
    <cellStyle name="Normal 5 2" xfId="626"/>
    <cellStyle name="Normal 5 3" xfId="748"/>
    <cellStyle name="Normal 6" xfId="248"/>
    <cellStyle name="Normal 6 2" xfId="747"/>
    <cellStyle name="Normal 7" xfId="249"/>
    <cellStyle name="Normal 7 2" xfId="746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 2" xfId="252"/>
    <cellStyle name="Nota 2 2" xfId="253"/>
    <cellStyle name="Nota 2 2 2" xfId="631"/>
    <cellStyle name="Nota 2 2 3" xfId="742"/>
    <cellStyle name="Nota 2 3" xfId="630"/>
    <cellStyle name="Nota 2 4" xfId="743"/>
    <cellStyle name="Nota 2_00_Decisão Anexo V 2015_MEMORIAL_Oficial SOF" xfId="254"/>
    <cellStyle name="Nota 3" xfId="255"/>
    <cellStyle name="Nota 3 2" xfId="632"/>
    <cellStyle name="Nota 3 3" xfId="741"/>
    <cellStyle name="Nota 4" xfId="256"/>
    <cellStyle name="Nota 4 2" xfId="633"/>
    <cellStyle name="Nota 4 3" xfId="398"/>
    <cellStyle name="Nota 5" xfId="629"/>
    <cellStyle name="Note" xfId="257"/>
    <cellStyle name="Note 2" xfId="634"/>
    <cellStyle name="Note 3" xfId="404"/>
    <cellStyle name="Output" xfId="258"/>
    <cellStyle name="Output 2" xfId="635"/>
    <cellStyle name="Output 3" xfId="410"/>
    <cellStyle name="Percent_Agenda" xfId="259"/>
    <cellStyle name="Percentual" xfId="260"/>
    <cellStyle name="Percentual 2" xfId="434"/>
    <cellStyle name="Ponto" xfId="261"/>
    <cellStyle name="Ponto 2" xfId="437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2" xfId="263"/>
    <cellStyle name="Porcentagem 2 2" xfId="264"/>
    <cellStyle name="Porcentagem 2 2 2" xfId="45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Saída 2" xfId="275"/>
    <cellStyle name="Saída 2 2" xfId="276"/>
    <cellStyle name="Saída 2 2 2" xfId="648"/>
    <cellStyle name="Saída 2 2 3" xfId="534"/>
    <cellStyle name="Saída 2 3" xfId="647"/>
    <cellStyle name="Saída 2 4" xfId="529"/>
    <cellStyle name="Saída 2_05_Impactos_Demais PLs_2013_Dados CNJ de jul-12" xfId="277"/>
    <cellStyle name="Saída 3" xfId="278"/>
    <cellStyle name="Saída 3 2" xfId="649"/>
    <cellStyle name="Saída 3 3" xfId="540"/>
    <cellStyle name="Saída 4" xfId="279"/>
    <cellStyle name="Saída 4 2" xfId="650"/>
    <cellStyle name="Saída 4 3" xfId="541"/>
    <cellStyle name="Saída 5" xfId="646"/>
    <cellStyle name="Sep. milhar [0]" xfId="280"/>
    <cellStyle name="Sep. milhar [0] 2" xfId="908"/>
    <cellStyle name="Sep. milhar [0] 3" xfId="544"/>
    <cellStyle name="Sep. milhar [2]" xfId="281"/>
    <cellStyle name="Sep. milhar [2] 2" xfId="909"/>
    <cellStyle name="Sep. milhar [2] 3" xfId="545"/>
    <cellStyle name="Separador de m" xfId="282"/>
    <cellStyle name="Separador de m 2" xfId="546"/>
    <cellStyle name="Separador de milhares 10" xfId="283"/>
    <cellStyle name="Separador de milhares 10 2" xfId="651"/>
    <cellStyle name="Separador de milhares 10 3" xfId="547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4" xfId="549"/>
    <cellStyle name="Separador de milhares 2 2 6" xfId="287"/>
    <cellStyle name="Separador de milhares 2 2 6 2" xfId="655"/>
    <cellStyle name="Separador de milhares 2 2 6 3" xfId="57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3" xfId="658"/>
    <cellStyle name="Separador de milhares 2 3 2 2 4" xfId="972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4" xfId="656"/>
    <cellStyle name="Separador de milhares 2 3 5" xfId="97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3" xfId="662"/>
    <cellStyle name="Separador de milhares 2 5 4" xfId="976"/>
    <cellStyle name="Separador de milhares 2 5_00_Decisão Anexo V 2015_MEMORIAL_Oficial SOF" xfId="300"/>
    <cellStyle name="Separador de milhares 2 6" xfId="652"/>
    <cellStyle name="Separador de milhares 2 7" xfId="5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3" xfId="304"/>
    <cellStyle name="Separador de milhares 3 3 2" xfId="666"/>
    <cellStyle name="Separador de milhares 3 3 3" xfId="980"/>
    <cellStyle name="Separador de milhares 3 4" xfId="664"/>
    <cellStyle name="Separador de milhares 3 5" xfId="978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5" xfId="307"/>
    <cellStyle name="Separador de milhares 5 2" xfId="668"/>
    <cellStyle name="Separador de milhares 5 3" xfId="982"/>
    <cellStyle name="Separador de milhares 6" xfId="308"/>
    <cellStyle name="Separador de milhares 6 2" xfId="669"/>
    <cellStyle name="Separador de milhares 6 3" xfId="983"/>
    <cellStyle name="Separador de milhares 7" xfId="309"/>
    <cellStyle name="Separador de milhares 7 2" xfId="670"/>
    <cellStyle name="Separador de milhares 7 3" xfId="984"/>
    <cellStyle name="Separador de milhares 8" xfId="310"/>
    <cellStyle name="Separador de milhares 8 2" xfId="985"/>
    <cellStyle name="Separador de milhares 9" xfId="311"/>
    <cellStyle name="Separador de milhares 9 2" xfId="671"/>
    <cellStyle name="Separador de milhares 9 3" xfId="986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4" xfId="987"/>
    <cellStyle name="TableStyleLight1 5" xfId="315"/>
    <cellStyle name="TableStyleLight1 5 2" xfId="990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, derecha" xfId="327"/>
    <cellStyle name="Texto, derecha 2" xfId="999"/>
    <cellStyle name="Texto, izquierda" xfId="328"/>
    <cellStyle name="Texto, izquierda 2" xfId="1000"/>
    <cellStyle name="Title" xfId="329"/>
    <cellStyle name="Title 2" xfId="682"/>
    <cellStyle name="Title 3" xfId="1001"/>
    <cellStyle name="Titulo" xfId="330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2" xfId="366"/>
    <cellStyle name="Titulo2 2" xfId="1031"/>
    <cellStyle name="Total 2" xfId="367"/>
    <cellStyle name="Total 2 2" xfId="368"/>
    <cellStyle name="Total 2 2 2" xfId="732"/>
    <cellStyle name="Total 2 2 3" xfId="1033"/>
    <cellStyle name="Total 2 3" xfId="731"/>
    <cellStyle name="Total 2 4" xfId="1032"/>
    <cellStyle name="Total 2_05_Impactos_Demais PLs_2013_Dados CNJ de jul-12" xfId="369"/>
    <cellStyle name="Total 3" xfId="370"/>
    <cellStyle name="Total 3 2" xfId="733"/>
    <cellStyle name="Total 3 3" xfId="1034"/>
    <cellStyle name="Total 4" xfId="371"/>
    <cellStyle name="Total 4 2" xfId="734"/>
    <cellStyle name="Total 4 3" xfId="1035"/>
    <cellStyle name="Total 5" xfId="730"/>
    <cellStyle name="V¡rgula" xfId="372"/>
    <cellStyle name="V¡rgula 2" xfId="1036"/>
    <cellStyle name="V¡rgula0" xfId="373"/>
    <cellStyle name="V¡rgula0 2" xfId="1037"/>
    <cellStyle name="Vírgul - Estilo1" xfId="374"/>
    <cellStyle name="Vírgul - Estilo1 2" xfId="1038"/>
    <cellStyle name="Vírgula 2" xfId="375"/>
    <cellStyle name="Vírgula 2 2" xfId="376"/>
    <cellStyle name="Vírgula 2 2 2" xfId="736"/>
    <cellStyle name="Vírgula 2 2 3" xfId="1040"/>
    <cellStyle name="Vírgula 2 3" xfId="694"/>
    <cellStyle name="Vírgula 2 4" xfId="386"/>
    <cellStyle name="Vírgula 2 5" xfId="735"/>
    <cellStyle name="Vírgula 2 6" xfId="946"/>
    <cellStyle name="Vírgula 2 7" xfId="1039"/>
    <cellStyle name="Vírgula 3" xfId="377"/>
    <cellStyle name="Vírgula 3 2" xfId="737"/>
    <cellStyle name="Vírgula 3 3" xfId="1041"/>
    <cellStyle name="Vírgula 4" xfId="378"/>
    <cellStyle name="Vírgula 4 2" xfId="738"/>
    <cellStyle name="Vírgula 4 3" xfId="1042"/>
    <cellStyle name="Vírgula 5" xfId="379"/>
    <cellStyle name="Vírgula 5 2" xfId="739"/>
    <cellStyle name="Vírgula 5 3" xfId="1043"/>
    <cellStyle name="Vírgula0" xfId="380"/>
    <cellStyle name="Vírgula0 2" xfId="1044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>
        <row r="2">
          <cell r="C2" t="str">
            <v>TRIBUNAL REGIONAL DO TRABALHO DA 8ª REGIÃO</v>
          </cell>
          <cell r="D2">
            <v>0</v>
          </cell>
          <cell r="E2">
            <v>0</v>
          </cell>
          <cell r="F2">
            <v>0</v>
          </cell>
        </row>
        <row r="3">
          <cell r="C3" t="str">
            <v>Secretaria de Gestão de Pessoas</v>
          </cell>
          <cell r="D3">
            <v>0</v>
          </cell>
          <cell r="E3">
            <v>0</v>
          </cell>
          <cell r="F3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>
      <selection activeCell="E10" sqref="E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53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35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64" t="s">
        <v>26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61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71" t="s">
        <v>32</v>
      </c>
      <c r="C8" s="71" t="s">
        <v>11</v>
      </c>
      <c r="D8" s="71"/>
      <c r="E8" s="71"/>
      <c r="F8" s="71"/>
      <c r="G8" s="71"/>
      <c r="H8" s="71"/>
      <c r="I8" s="71"/>
      <c r="J8" s="71" t="s">
        <v>12</v>
      </c>
      <c r="K8" s="71" t="s">
        <v>13</v>
      </c>
      <c r="L8" s="71" t="s">
        <v>0</v>
      </c>
      <c r="M8" s="1"/>
    </row>
    <row r="9" spans="2:13">
      <c r="B9" s="71"/>
      <c r="C9" s="71" t="s">
        <v>14</v>
      </c>
      <c r="D9" s="71"/>
      <c r="E9" s="71"/>
      <c r="F9" s="71"/>
      <c r="G9" s="71" t="s">
        <v>15</v>
      </c>
      <c r="H9" s="71"/>
      <c r="I9" s="71"/>
      <c r="J9" s="71"/>
      <c r="K9" s="71"/>
      <c r="L9" s="71"/>
      <c r="M9" s="1"/>
    </row>
    <row r="10" spans="2:13" ht="45.75" customHeight="1">
      <c r="B10" s="71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71"/>
      <c r="K10" s="71"/>
      <c r="L10" s="71"/>
      <c r="M10" s="1"/>
    </row>
    <row r="11" spans="2:13" ht="15" customHeight="1">
      <c r="B11" s="65" t="s">
        <v>21</v>
      </c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1"/>
    </row>
    <row r="12" spans="2:13">
      <c r="B12" s="51" t="s">
        <v>1</v>
      </c>
      <c r="C12" s="52">
        <f>SUM('TST:TRT24'!C12)</f>
        <v>61</v>
      </c>
      <c r="D12" s="52">
        <f>SUM('TST:TRT24'!D12)</f>
        <v>2</v>
      </c>
      <c r="E12" s="52">
        <f>SUM('TST:TRT24'!E12)</f>
        <v>2</v>
      </c>
      <c r="F12" s="52">
        <f>SUM('TST:TRT24'!F12)</f>
        <v>0</v>
      </c>
      <c r="G12" s="52">
        <f>SUM('TST:TRT24'!G12)</f>
        <v>0</v>
      </c>
      <c r="H12" s="52">
        <f>SUM('TST:TRT24'!H12)</f>
        <v>0</v>
      </c>
      <c r="I12" s="52">
        <f>SUM('TST:TRT24'!I12)</f>
        <v>0</v>
      </c>
      <c r="J12" s="52">
        <f>SUM('TST:TRT24'!J12)</f>
        <v>1</v>
      </c>
      <c r="K12" s="52">
        <f>SUM('TST:TRT24'!K12)</f>
        <v>0</v>
      </c>
      <c r="L12" s="52">
        <f>C12+D12+E12+F12+G12+H12+I12+J12+K12</f>
        <v>66</v>
      </c>
      <c r="M12" s="1"/>
    </row>
    <row r="13" spans="2:13">
      <c r="B13" s="51" t="s">
        <v>2</v>
      </c>
      <c r="C13" s="52">
        <f>SUM('TST:TRT24'!C13)</f>
        <v>2867</v>
      </c>
      <c r="D13" s="52">
        <f>SUM('TST:TRT24'!D13)</f>
        <v>114</v>
      </c>
      <c r="E13" s="52">
        <f>SUM('TST:TRT24'!E13)</f>
        <v>11</v>
      </c>
      <c r="F13" s="52">
        <f>SUM('TST:TRT24'!F13)</f>
        <v>0</v>
      </c>
      <c r="G13" s="52">
        <f>SUM('TST:TRT24'!G13)</f>
        <v>3</v>
      </c>
      <c r="H13" s="52">
        <f>SUM('TST:TRT24'!H13)</f>
        <v>13</v>
      </c>
      <c r="I13" s="52">
        <f>SUM('TST:TRT24'!I13)</f>
        <v>1</v>
      </c>
      <c r="J13" s="52">
        <f>SUM('TST:TRT24'!J13)</f>
        <v>146</v>
      </c>
      <c r="K13" s="52">
        <f>SUM('TST:TRT24'!K13)</f>
        <v>35</v>
      </c>
      <c r="L13" s="52">
        <f>C13+D13+E13+F13+G13+H13+I13+J13+K13</f>
        <v>3190</v>
      </c>
      <c r="M13" s="1"/>
    </row>
    <row r="14" spans="2:13">
      <c r="B14" s="51" t="s">
        <v>3</v>
      </c>
      <c r="C14" s="52">
        <f>SUM('TST:TRT24'!C14)</f>
        <v>607</v>
      </c>
      <c r="D14" s="52">
        <f>SUM('TST:TRT24'!D14)</f>
        <v>23</v>
      </c>
      <c r="E14" s="52">
        <f>SUM('TST:TRT24'!E14)</f>
        <v>5</v>
      </c>
      <c r="F14" s="52">
        <f>SUM('TST:TRT24'!F14)</f>
        <v>0</v>
      </c>
      <c r="G14" s="52">
        <f>SUM('TST:TRT24'!G14)</f>
        <v>4</v>
      </c>
      <c r="H14" s="52">
        <f>SUM('TST:TRT24'!H14)</f>
        <v>4</v>
      </c>
      <c r="I14" s="52">
        <f>SUM('TST:TRT24'!I14)</f>
        <v>1</v>
      </c>
      <c r="J14" s="52">
        <f>SUM('TST:TRT24'!J14)</f>
        <v>30</v>
      </c>
      <c r="K14" s="52">
        <f>SUM('TST:TRT24'!K14)</f>
        <v>6</v>
      </c>
      <c r="L14" s="52">
        <f>C14+D14+E14+F14+G14+H14+I14+J14+K14</f>
        <v>680</v>
      </c>
      <c r="M14" s="1"/>
    </row>
    <row r="15" spans="2:13">
      <c r="B15" s="51" t="s">
        <v>25</v>
      </c>
      <c r="C15" s="52">
        <f>SUM('TST:TRT24'!C15)</f>
        <v>411</v>
      </c>
      <c r="D15" s="52">
        <f>SUM('TST:TRT24'!D15)</f>
        <v>18</v>
      </c>
      <c r="E15" s="52">
        <f>SUM('TST:TRT24'!E15)</f>
        <v>0</v>
      </c>
      <c r="F15" s="52">
        <f>SUM('TST:TRT24'!F15)</f>
        <v>0</v>
      </c>
      <c r="G15" s="52">
        <f>SUM('TST:TRT24'!G15)</f>
        <v>0</v>
      </c>
      <c r="H15" s="52">
        <f>SUM('TST:TRT24'!H15)</f>
        <v>4</v>
      </c>
      <c r="I15" s="52">
        <f>SUM('TST:TRT24'!I15)</f>
        <v>0</v>
      </c>
      <c r="J15" s="52">
        <f>SUM('TST:TRT24'!J15)</f>
        <v>19</v>
      </c>
      <c r="K15" s="52">
        <f>SUM('TST:TRT24'!K15)</f>
        <v>9</v>
      </c>
      <c r="L15" s="52">
        <f>C15+D15+E15+F15+G15+H15+I15+J15+K15</f>
        <v>461</v>
      </c>
      <c r="M15" s="1"/>
    </row>
    <row r="16" spans="2:13" ht="19.5" customHeight="1">
      <c r="B16" s="55" t="s">
        <v>23</v>
      </c>
      <c r="C16" s="56">
        <f>SUM(C12:C15)</f>
        <v>3946</v>
      </c>
      <c r="D16" s="56">
        <f t="shared" ref="D16:L16" si="0">SUM(D12:D15)</f>
        <v>157</v>
      </c>
      <c r="E16" s="56">
        <f t="shared" si="0"/>
        <v>18</v>
      </c>
      <c r="F16" s="56">
        <f t="shared" si="0"/>
        <v>0</v>
      </c>
      <c r="G16" s="56">
        <f t="shared" si="0"/>
        <v>7</v>
      </c>
      <c r="H16" s="56">
        <f t="shared" si="0"/>
        <v>21</v>
      </c>
      <c r="I16" s="56">
        <f t="shared" si="0"/>
        <v>2</v>
      </c>
      <c r="J16" s="56">
        <f t="shared" si="0"/>
        <v>196</v>
      </c>
      <c r="K16" s="56">
        <f t="shared" si="0"/>
        <v>50</v>
      </c>
      <c r="L16" s="56">
        <f t="shared" si="0"/>
        <v>4397</v>
      </c>
      <c r="M16" s="1"/>
    </row>
    <row r="17" spans="2:13" ht="15" customHeight="1">
      <c r="B17" s="68" t="s">
        <v>22</v>
      </c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1"/>
    </row>
    <row r="18" spans="2:13">
      <c r="B18" s="53" t="s">
        <v>4</v>
      </c>
      <c r="C18" s="54">
        <f>SUM('TST:TRT24'!C18)</f>
        <v>634</v>
      </c>
      <c r="D18" s="54">
        <f>SUM('TST:TRT24'!D18)</f>
        <v>48</v>
      </c>
      <c r="E18" s="54">
        <f>SUM('TST:TRT24'!E18)</f>
        <v>8</v>
      </c>
      <c r="F18" s="54">
        <f>SUM('TST:TRT24'!F18)</f>
        <v>0</v>
      </c>
      <c r="G18" s="54">
        <f>SUM('TST:TRT24'!G18)</f>
        <v>5</v>
      </c>
      <c r="H18" s="54">
        <f>SUM('TST:TRT24'!H18)</f>
        <v>14</v>
      </c>
      <c r="I18" s="54">
        <f>SUM('TST:TRT24'!I18)</f>
        <v>0</v>
      </c>
      <c r="J18" s="62"/>
      <c r="K18" s="54">
        <f>SUM('TST:TRT24'!K18)</f>
        <v>34</v>
      </c>
      <c r="L18" s="54">
        <f t="shared" ref="L18:L24" si="1">C18+D18+E18+F18+G18+H18+I18+K18</f>
        <v>743</v>
      </c>
      <c r="M18" s="1"/>
    </row>
    <row r="19" spans="2:13">
      <c r="B19" s="53" t="s">
        <v>5</v>
      </c>
      <c r="C19" s="54">
        <f>SUM('TST:TRT24'!C19)</f>
        <v>8363</v>
      </c>
      <c r="D19" s="54">
        <f>SUM('TST:TRT24'!D19)</f>
        <v>470</v>
      </c>
      <c r="E19" s="54">
        <f>SUM('TST:TRT24'!E19)</f>
        <v>31</v>
      </c>
      <c r="F19" s="54">
        <f>SUM('TST:TRT24'!F19)</f>
        <v>3</v>
      </c>
      <c r="G19" s="54">
        <f>SUM('TST:TRT24'!G19)</f>
        <v>28</v>
      </c>
      <c r="H19" s="54">
        <f>SUM('TST:TRT24'!H19)</f>
        <v>159</v>
      </c>
      <c r="I19" s="54">
        <f>SUM('TST:TRT24'!I19)</f>
        <v>4</v>
      </c>
      <c r="J19" s="62"/>
      <c r="K19" s="54">
        <f>SUM('TST:TRT24'!K19)</f>
        <v>214</v>
      </c>
      <c r="L19" s="54">
        <f t="shared" si="1"/>
        <v>9272</v>
      </c>
      <c r="M19" s="1"/>
    </row>
    <row r="20" spans="2:13">
      <c r="B20" s="53" t="s">
        <v>6</v>
      </c>
      <c r="C20" s="54">
        <f>SUM('TST:TRT24'!C20)</f>
        <v>5631</v>
      </c>
      <c r="D20" s="54">
        <f>SUM('TST:TRT24'!D20)</f>
        <v>360</v>
      </c>
      <c r="E20" s="54">
        <f>SUM('TST:TRT24'!E20)</f>
        <v>47</v>
      </c>
      <c r="F20" s="54">
        <f>SUM('TST:TRT24'!F20)</f>
        <v>2</v>
      </c>
      <c r="G20" s="54">
        <f>SUM('TST:TRT24'!G20)</f>
        <v>75</v>
      </c>
      <c r="H20" s="54">
        <f>SUM('TST:TRT24'!H20)</f>
        <v>338</v>
      </c>
      <c r="I20" s="54">
        <f>SUM('TST:TRT24'!I20)</f>
        <v>8</v>
      </c>
      <c r="J20" s="62"/>
      <c r="K20" s="54">
        <f>SUM('TST:TRT24'!K20)</f>
        <v>113</v>
      </c>
      <c r="L20" s="54">
        <f t="shared" si="1"/>
        <v>6574</v>
      </c>
      <c r="M20" s="1"/>
    </row>
    <row r="21" spans="2:13">
      <c r="B21" s="53" t="s">
        <v>38</v>
      </c>
      <c r="C21" s="54">
        <f>SUM('TST:TRT24'!C21)</f>
        <v>3306</v>
      </c>
      <c r="D21" s="54">
        <f>SUM('TST:TRT24'!D21)</f>
        <v>224</v>
      </c>
      <c r="E21" s="54">
        <f>SUM('TST:TRT24'!E21)</f>
        <v>41</v>
      </c>
      <c r="F21" s="54">
        <f>SUM('TST:TRT24'!F21)</f>
        <v>5</v>
      </c>
      <c r="G21" s="54">
        <f>SUM('TST:TRT24'!G21)</f>
        <v>29</v>
      </c>
      <c r="H21" s="54">
        <f>SUM('TST:TRT24'!H21)</f>
        <v>149</v>
      </c>
      <c r="I21" s="54">
        <f>SUM('TST:TRT24'!I21)</f>
        <v>14</v>
      </c>
      <c r="J21" s="62"/>
      <c r="K21" s="54">
        <f>SUM('TST:TRT24'!K21)</f>
        <v>160</v>
      </c>
      <c r="L21" s="54">
        <f t="shared" si="1"/>
        <v>3928</v>
      </c>
      <c r="M21" s="1"/>
    </row>
    <row r="22" spans="2:13">
      <c r="B22" s="53" t="s">
        <v>8</v>
      </c>
      <c r="C22" s="54">
        <f>SUM('TST:TRT24'!C22)</f>
        <v>3931</v>
      </c>
      <c r="D22" s="54">
        <f>SUM('TST:TRT24'!D22)</f>
        <v>286</v>
      </c>
      <c r="E22" s="54">
        <f>SUM('TST:TRT24'!E22)</f>
        <v>37</v>
      </c>
      <c r="F22" s="54">
        <f>SUM('TST:TRT24'!F22)</f>
        <v>3</v>
      </c>
      <c r="G22" s="54">
        <f>SUM('TST:TRT24'!G22)</f>
        <v>36</v>
      </c>
      <c r="H22" s="54">
        <f>SUM('TST:TRT24'!H22)</f>
        <v>323</v>
      </c>
      <c r="I22" s="54">
        <f>SUM('TST:TRT24'!I22)</f>
        <v>12</v>
      </c>
      <c r="J22" s="62"/>
      <c r="K22" s="54">
        <f>SUM('TST:TRT24'!K22)</f>
        <v>229</v>
      </c>
      <c r="L22" s="54">
        <f>C22+D22+E22+F22+G22+H22+I22+K22</f>
        <v>4857</v>
      </c>
      <c r="M22" s="1"/>
    </row>
    <row r="23" spans="2:13">
      <c r="B23" s="53" t="s">
        <v>9</v>
      </c>
      <c r="C23" s="54">
        <f>SUM('TST:TRT24'!C23)</f>
        <v>512</v>
      </c>
      <c r="D23" s="54">
        <f>SUM('TST:TRT24'!D23)</f>
        <v>51</v>
      </c>
      <c r="E23" s="54">
        <f>SUM('TST:TRT24'!E23)</f>
        <v>9</v>
      </c>
      <c r="F23" s="54">
        <f>SUM('TST:TRT24'!F23)</f>
        <v>0</v>
      </c>
      <c r="G23" s="54">
        <f>SUM('TST:TRT24'!G23)</f>
        <v>21</v>
      </c>
      <c r="H23" s="54">
        <f>SUM('TST:TRT24'!H23)</f>
        <v>272</v>
      </c>
      <c r="I23" s="54">
        <f>SUM('TST:TRT24'!I23)</f>
        <v>15</v>
      </c>
      <c r="J23" s="62"/>
      <c r="K23" s="54">
        <f>SUM('TST:TRT24'!K23)</f>
        <v>106</v>
      </c>
      <c r="L23" s="54">
        <f t="shared" si="1"/>
        <v>986</v>
      </c>
      <c r="M23" s="1"/>
    </row>
    <row r="24" spans="2:13" ht="19.5" customHeight="1">
      <c r="B24" s="57" t="s">
        <v>24</v>
      </c>
      <c r="C24" s="58">
        <f>SUM(C18:C23)</f>
        <v>22377</v>
      </c>
      <c r="D24" s="58">
        <f t="shared" ref="D24:I24" si="2">SUM(D18:D23)</f>
        <v>1439</v>
      </c>
      <c r="E24" s="58">
        <f t="shared" si="2"/>
        <v>173</v>
      </c>
      <c r="F24" s="58">
        <f t="shared" si="2"/>
        <v>13</v>
      </c>
      <c r="G24" s="58">
        <f t="shared" si="2"/>
        <v>194</v>
      </c>
      <c r="H24" s="58">
        <f t="shared" si="2"/>
        <v>1255</v>
      </c>
      <c r="I24" s="58">
        <f t="shared" si="2"/>
        <v>53</v>
      </c>
      <c r="J24" s="63"/>
      <c r="K24" s="58">
        <f>SUM(K18:K23)</f>
        <v>856</v>
      </c>
      <c r="L24" s="58">
        <f t="shared" si="1"/>
        <v>26360</v>
      </c>
      <c r="M24" s="1"/>
    </row>
    <row r="25" spans="2:13" ht="19.5" customHeight="1">
      <c r="B25" s="59" t="s">
        <v>0</v>
      </c>
      <c r="C25" s="60">
        <f>C16+C24</f>
        <v>26323</v>
      </c>
      <c r="D25" s="60">
        <f t="shared" ref="D25:L25" si="3">D16+D24</f>
        <v>1596</v>
      </c>
      <c r="E25" s="60">
        <f t="shared" si="3"/>
        <v>191</v>
      </c>
      <c r="F25" s="60">
        <f t="shared" si="3"/>
        <v>13</v>
      </c>
      <c r="G25" s="60">
        <f t="shared" si="3"/>
        <v>201</v>
      </c>
      <c r="H25" s="60">
        <f t="shared" si="3"/>
        <v>1276</v>
      </c>
      <c r="I25" s="60">
        <f t="shared" si="3"/>
        <v>55</v>
      </c>
      <c r="J25" s="60">
        <f t="shared" si="3"/>
        <v>196</v>
      </c>
      <c r="K25" s="60">
        <f t="shared" si="3"/>
        <v>906</v>
      </c>
      <c r="L25" s="60">
        <f t="shared" si="3"/>
        <v>30757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4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tr">
        <f>'[1]ANEXO IV-b'!C2:F2</f>
        <v>TRIBUNAL REGIONAL DO TRABALHO DA 8ª REGIÃO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99" t="str">
        <f>'[1]ANEXO IV-b'!C3:F3</f>
        <v>Secretaria de Gestão de Pessoas</v>
      </c>
      <c r="D3" s="99"/>
      <c r="E3" s="99"/>
      <c r="F3" s="99"/>
      <c r="G3" s="99"/>
      <c r="H3" s="4"/>
      <c r="I3" s="4"/>
      <c r="J3" s="4"/>
      <c r="K3" s="4"/>
      <c r="L3" s="4"/>
    </row>
    <row r="4" spans="2:12">
      <c r="B4" s="4" t="s">
        <v>30</v>
      </c>
      <c r="C4" s="4"/>
      <c r="D4" s="156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48" t="s">
        <v>1</v>
      </c>
      <c r="C12" s="149">
        <v>2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54">
        <v>2</v>
      </c>
    </row>
    <row r="13" spans="2:12">
      <c r="B13" s="148" t="s">
        <v>2</v>
      </c>
      <c r="C13" s="149">
        <v>86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4</v>
      </c>
      <c r="K13" s="149">
        <v>1</v>
      </c>
      <c r="L13" s="154">
        <v>91</v>
      </c>
    </row>
    <row r="14" spans="2:12">
      <c r="B14" s="148" t="s">
        <v>3</v>
      </c>
      <c r="C14" s="149">
        <v>13</v>
      </c>
      <c r="D14" s="149">
        <v>1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4</v>
      </c>
      <c r="K14" s="149">
        <v>0</v>
      </c>
      <c r="L14" s="154">
        <v>18</v>
      </c>
    </row>
    <row r="15" spans="2:12">
      <c r="B15" s="148" t="s">
        <v>25</v>
      </c>
      <c r="C15" s="149">
        <v>10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2</v>
      </c>
      <c r="K15" s="149">
        <v>0</v>
      </c>
      <c r="L15" s="154">
        <v>12</v>
      </c>
    </row>
    <row r="16" spans="2:12">
      <c r="B16" s="148" t="s">
        <v>23</v>
      </c>
      <c r="C16" s="154">
        <v>111</v>
      </c>
      <c r="D16" s="154">
        <v>1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10</v>
      </c>
      <c r="K16" s="154">
        <v>1</v>
      </c>
      <c r="L16" s="154">
        <v>123</v>
      </c>
    </row>
    <row r="17" spans="2:12">
      <c r="B17" s="147" t="s">
        <v>22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2:12">
      <c r="B18" s="148" t="s">
        <v>4</v>
      </c>
      <c r="C18" s="149">
        <v>16</v>
      </c>
      <c r="D18" s="149">
        <v>1</v>
      </c>
      <c r="E18" s="149">
        <v>2</v>
      </c>
      <c r="F18" s="149">
        <v>0</v>
      </c>
      <c r="G18" s="149">
        <v>0</v>
      </c>
      <c r="H18" s="149">
        <v>0</v>
      </c>
      <c r="I18" s="149">
        <v>0</v>
      </c>
      <c r="J18" s="150"/>
      <c r="K18" s="149">
        <v>0</v>
      </c>
      <c r="L18" s="154">
        <v>19</v>
      </c>
    </row>
    <row r="19" spans="2:12">
      <c r="B19" s="148" t="s">
        <v>5</v>
      </c>
      <c r="C19" s="149">
        <v>307</v>
      </c>
      <c r="D19" s="149">
        <v>4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50"/>
      <c r="K19" s="149">
        <v>2</v>
      </c>
      <c r="L19" s="154">
        <v>313</v>
      </c>
    </row>
    <row r="20" spans="2:12">
      <c r="B20" s="148" t="s">
        <v>6</v>
      </c>
      <c r="C20" s="149">
        <v>212</v>
      </c>
      <c r="D20" s="149">
        <v>1</v>
      </c>
      <c r="E20" s="149">
        <v>0</v>
      </c>
      <c r="F20" s="149">
        <v>0</v>
      </c>
      <c r="G20" s="149">
        <v>0</v>
      </c>
      <c r="H20" s="149">
        <v>1</v>
      </c>
      <c r="I20" s="149">
        <v>0</v>
      </c>
      <c r="J20" s="150"/>
      <c r="K20" s="149">
        <v>2</v>
      </c>
      <c r="L20" s="154">
        <v>216</v>
      </c>
    </row>
    <row r="21" spans="2:12">
      <c r="B21" s="148" t="s">
        <v>7</v>
      </c>
      <c r="C21" s="149">
        <v>33</v>
      </c>
      <c r="D21" s="149">
        <v>1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50"/>
      <c r="K21" s="149">
        <v>0</v>
      </c>
      <c r="L21" s="154">
        <v>34</v>
      </c>
    </row>
    <row r="22" spans="2:12">
      <c r="B22" s="148" t="s">
        <v>8</v>
      </c>
      <c r="C22" s="149">
        <v>111</v>
      </c>
      <c r="D22" s="149">
        <v>1</v>
      </c>
      <c r="E22" s="149">
        <v>0</v>
      </c>
      <c r="F22" s="149">
        <v>0</v>
      </c>
      <c r="G22" s="149">
        <v>0</v>
      </c>
      <c r="H22" s="149">
        <v>1</v>
      </c>
      <c r="I22" s="149">
        <v>0</v>
      </c>
      <c r="J22" s="150"/>
      <c r="K22" s="149">
        <v>1</v>
      </c>
      <c r="L22" s="154">
        <v>114</v>
      </c>
    </row>
    <row r="23" spans="2:12">
      <c r="B23" s="148" t="s">
        <v>9</v>
      </c>
      <c r="C23" s="149">
        <v>4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50"/>
      <c r="K23" s="149">
        <v>0</v>
      </c>
      <c r="L23" s="154">
        <v>4</v>
      </c>
    </row>
    <row r="24" spans="2:12">
      <c r="B24" s="151" t="s">
        <v>24</v>
      </c>
      <c r="C24" s="155">
        <v>683</v>
      </c>
      <c r="D24" s="155">
        <v>8</v>
      </c>
      <c r="E24" s="155">
        <v>2</v>
      </c>
      <c r="F24" s="155">
        <v>0</v>
      </c>
      <c r="G24" s="155">
        <v>0</v>
      </c>
      <c r="H24" s="155">
        <v>2</v>
      </c>
      <c r="I24" s="155">
        <v>0</v>
      </c>
      <c r="J24" s="155"/>
      <c r="K24" s="155">
        <v>5</v>
      </c>
      <c r="L24" s="155">
        <v>700</v>
      </c>
    </row>
    <row r="25" spans="2:12">
      <c r="B25" s="152" t="s">
        <v>0</v>
      </c>
      <c r="C25" s="153">
        <v>794</v>
      </c>
      <c r="D25" s="153">
        <v>9</v>
      </c>
      <c r="E25" s="153">
        <v>2</v>
      </c>
      <c r="F25" s="153">
        <v>0</v>
      </c>
      <c r="G25" s="153">
        <v>0</v>
      </c>
      <c r="H25" s="153">
        <v>2</v>
      </c>
      <c r="I25" s="153">
        <v>0</v>
      </c>
      <c r="J25" s="153">
        <v>10</v>
      </c>
      <c r="K25" s="153">
        <v>6</v>
      </c>
      <c r="L25" s="153">
        <v>823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61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/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36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57" t="s">
        <v>1</v>
      </c>
      <c r="C12" s="158">
        <v>4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63">
        <v>4</v>
      </c>
    </row>
    <row r="13" spans="2:12">
      <c r="B13" s="157" t="s">
        <v>2</v>
      </c>
      <c r="C13" s="158">
        <v>182</v>
      </c>
      <c r="D13" s="158">
        <v>2</v>
      </c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3</v>
      </c>
      <c r="K13" s="158">
        <v>0</v>
      </c>
      <c r="L13" s="163">
        <v>187</v>
      </c>
    </row>
    <row r="14" spans="2:12">
      <c r="B14" s="157" t="s">
        <v>3</v>
      </c>
      <c r="C14" s="158">
        <v>55</v>
      </c>
      <c r="D14" s="158">
        <v>1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63">
        <v>56</v>
      </c>
    </row>
    <row r="15" spans="2:12">
      <c r="B15" s="157" t="s">
        <v>25</v>
      </c>
      <c r="C15" s="158">
        <v>62</v>
      </c>
      <c r="D15" s="158">
        <v>1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63">
        <v>63</v>
      </c>
    </row>
    <row r="16" spans="2:12">
      <c r="B16" s="157" t="s">
        <v>23</v>
      </c>
      <c r="C16" s="164">
        <v>303</v>
      </c>
      <c r="D16" s="164">
        <v>4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3</v>
      </c>
      <c r="K16" s="164">
        <v>0</v>
      </c>
      <c r="L16" s="164">
        <v>310</v>
      </c>
    </row>
    <row r="17" spans="2:12">
      <c r="B17" s="76" t="s">
        <v>22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157" t="s">
        <v>4</v>
      </c>
      <c r="C18" s="158">
        <v>11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60"/>
      <c r="K18" s="158">
        <v>1</v>
      </c>
      <c r="L18" s="163">
        <v>12</v>
      </c>
    </row>
    <row r="19" spans="2:12">
      <c r="B19" s="157" t="s">
        <v>5</v>
      </c>
      <c r="C19" s="158">
        <v>632</v>
      </c>
      <c r="D19" s="158">
        <v>26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60"/>
      <c r="K19" s="158">
        <v>3</v>
      </c>
      <c r="L19" s="163">
        <v>661</v>
      </c>
    </row>
    <row r="20" spans="2:12">
      <c r="B20" s="157" t="s">
        <v>6</v>
      </c>
      <c r="C20" s="158">
        <v>409</v>
      </c>
      <c r="D20" s="158">
        <v>25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60"/>
      <c r="K20" s="158">
        <v>2</v>
      </c>
      <c r="L20" s="163">
        <v>436</v>
      </c>
    </row>
    <row r="21" spans="2:12">
      <c r="B21" s="157" t="s">
        <v>7</v>
      </c>
      <c r="C21" s="158">
        <v>118</v>
      </c>
      <c r="D21" s="158">
        <v>6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60"/>
      <c r="K21" s="158">
        <v>6</v>
      </c>
      <c r="L21" s="163">
        <v>130</v>
      </c>
    </row>
    <row r="22" spans="2:12">
      <c r="B22" s="157" t="s">
        <v>8</v>
      </c>
      <c r="C22" s="158">
        <v>163</v>
      </c>
      <c r="D22" s="158">
        <v>21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60"/>
      <c r="K22" s="158">
        <v>5</v>
      </c>
      <c r="L22" s="163">
        <v>189</v>
      </c>
    </row>
    <row r="23" spans="2:12">
      <c r="B23" s="157" t="s">
        <v>9</v>
      </c>
      <c r="C23" s="158">
        <v>10</v>
      </c>
      <c r="D23" s="158">
        <v>1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60"/>
      <c r="K23" s="158">
        <v>0</v>
      </c>
      <c r="L23" s="163">
        <v>11</v>
      </c>
    </row>
    <row r="24" spans="2:12">
      <c r="B24" s="159" t="s">
        <v>24</v>
      </c>
      <c r="C24" s="164">
        <v>1343</v>
      </c>
      <c r="D24" s="164">
        <v>79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/>
      <c r="K24" s="164">
        <v>17</v>
      </c>
      <c r="L24" s="164">
        <v>1439</v>
      </c>
    </row>
    <row r="25" spans="2:12">
      <c r="B25" s="161" t="s">
        <v>0</v>
      </c>
      <c r="C25" s="162">
        <v>1646</v>
      </c>
      <c r="D25" s="162">
        <v>83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3</v>
      </c>
      <c r="K25" s="162">
        <v>17</v>
      </c>
      <c r="L25" s="162">
        <v>1749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62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 t="s">
        <v>63</v>
      </c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36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65" t="s">
        <v>1</v>
      </c>
      <c r="C12" s="166">
        <v>3</v>
      </c>
      <c r="D12" s="166"/>
      <c r="E12" s="166"/>
      <c r="F12" s="166"/>
      <c r="G12" s="166"/>
      <c r="H12" s="166"/>
      <c r="I12" s="166"/>
      <c r="J12" s="166"/>
      <c r="K12" s="166"/>
      <c r="L12" s="171">
        <v>3</v>
      </c>
    </row>
    <row r="13" spans="2:12">
      <c r="B13" s="165" t="s">
        <v>2</v>
      </c>
      <c r="C13" s="166">
        <v>68</v>
      </c>
      <c r="D13" s="166">
        <v>9</v>
      </c>
      <c r="E13" s="166">
        <v>1</v>
      </c>
      <c r="F13" s="166"/>
      <c r="G13" s="166"/>
      <c r="H13" s="166"/>
      <c r="I13" s="166"/>
      <c r="J13" s="166">
        <v>1</v>
      </c>
      <c r="K13" s="166">
        <v>1</v>
      </c>
      <c r="L13" s="171">
        <v>80</v>
      </c>
    </row>
    <row r="14" spans="2:12">
      <c r="B14" s="165" t="s">
        <v>3</v>
      </c>
      <c r="C14" s="166">
        <v>10</v>
      </c>
      <c r="D14" s="166">
        <v>1</v>
      </c>
      <c r="E14" s="166">
        <v>1</v>
      </c>
      <c r="F14" s="166"/>
      <c r="G14" s="166"/>
      <c r="H14" s="166"/>
      <c r="I14" s="166"/>
      <c r="J14" s="166">
        <v>1</v>
      </c>
      <c r="K14" s="166"/>
      <c r="L14" s="171">
        <v>13</v>
      </c>
    </row>
    <row r="15" spans="2:12">
      <c r="B15" s="165" t="s">
        <v>25</v>
      </c>
      <c r="C15" s="166">
        <v>3</v>
      </c>
      <c r="D15" s="166"/>
      <c r="E15" s="166"/>
      <c r="F15" s="166"/>
      <c r="G15" s="166"/>
      <c r="H15" s="166"/>
      <c r="I15" s="166"/>
      <c r="J15" s="166"/>
      <c r="K15" s="166"/>
      <c r="L15" s="171">
        <v>3</v>
      </c>
    </row>
    <row r="16" spans="2:12">
      <c r="B16" s="165" t="s">
        <v>23</v>
      </c>
      <c r="C16" s="171">
        <v>84</v>
      </c>
      <c r="D16" s="171">
        <v>10</v>
      </c>
      <c r="E16" s="171">
        <v>2</v>
      </c>
      <c r="F16" s="171">
        <v>0</v>
      </c>
      <c r="G16" s="171">
        <v>0</v>
      </c>
      <c r="H16" s="171">
        <v>0</v>
      </c>
      <c r="I16" s="171">
        <v>0</v>
      </c>
      <c r="J16" s="171">
        <v>2</v>
      </c>
      <c r="K16" s="171">
        <v>1</v>
      </c>
      <c r="L16" s="171">
        <v>99</v>
      </c>
    </row>
    <row r="17" spans="2:12">
      <c r="B17" s="76" t="s">
        <v>22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165" t="s">
        <v>4</v>
      </c>
      <c r="C18" s="166">
        <v>62</v>
      </c>
      <c r="D18" s="166">
        <v>13</v>
      </c>
      <c r="E18" s="166">
        <v>3</v>
      </c>
      <c r="F18" s="166"/>
      <c r="G18" s="166">
        <v>2</v>
      </c>
      <c r="H18" s="166">
        <v>4</v>
      </c>
      <c r="I18" s="166"/>
      <c r="J18" s="168"/>
      <c r="K18" s="166">
        <v>7</v>
      </c>
      <c r="L18" s="171">
        <v>91</v>
      </c>
    </row>
    <row r="19" spans="2:12">
      <c r="B19" s="165" t="s">
        <v>5</v>
      </c>
      <c r="C19" s="166">
        <v>139</v>
      </c>
      <c r="D19" s="166">
        <v>10</v>
      </c>
      <c r="E19" s="166">
        <v>5</v>
      </c>
      <c r="F19" s="166"/>
      <c r="G19" s="166"/>
      <c r="H19" s="166">
        <v>9</v>
      </c>
      <c r="I19" s="166"/>
      <c r="J19" s="168"/>
      <c r="K19" s="166">
        <v>4</v>
      </c>
      <c r="L19" s="171">
        <v>167</v>
      </c>
    </row>
    <row r="20" spans="2:12">
      <c r="B20" s="165" t="s">
        <v>6</v>
      </c>
      <c r="C20" s="166">
        <v>121</v>
      </c>
      <c r="D20" s="166">
        <v>10</v>
      </c>
      <c r="E20" s="166">
        <v>7</v>
      </c>
      <c r="F20" s="166"/>
      <c r="G20" s="166">
        <v>2</v>
      </c>
      <c r="H20" s="166">
        <v>22</v>
      </c>
      <c r="I20" s="166"/>
      <c r="J20" s="168"/>
      <c r="K20" s="166">
        <v>4</v>
      </c>
      <c r="L20" s="171">
        <v>166</v>
      </c>
    </row>
    <row r="21" spans="2:12">
      <c r="B21" s="165" t="s">
        <v>7</v>
      </c>
      <c r="C21" s="166">
        <v>129</v>
      </c>
      <c r="D21" s="166">
        <v>12</v>
      </c>
      <c r="E21" s="166">
        <v>9</v>
      </c>
      <c r="F21" s="166"/>
      <c r="G21" s="166"/>
      <c r="H21" s="166">
        <v>6</v>
      </c>
      <c r="I21" s="166"/>
      <c r="J21" s="168"/>
      <c r="K21" s="166">
        <v>5</v>
      </c>
      <c r="L21" s="171">
        <v>161</v>
      </c>
    </row>
    <row r="22" spans="2:12">
      <c r="B22" s="165" t="s">
        <v>8</v>
      </c>
      <c r="C22" s="166">
        <v>44</v>
      </c>
      <c r="D22" s="166">
        <v>4</v>
      </c>
      <c r="E22" s="166">
        <v>7</v>
      </c>
      <c r="F22" s="166"/>
      <c r="G22" s="166">
        <v>1</v>
      </c>
      <c r="H22" s="166">
        <v>6</v>
      </c>
      <c r="I22" s="166">
        <v>2</v>
      </c>
      <c r="J22" s="168"/>
      <c r="K22" s="166">
        <v>4</v>
      </c>
      <c r="L22" s="171">
        <v>68</v>
      </c>
    </row>
    <row r="23" spans="2:12">
      <c r="B23" s="165" t="s">
        <v>9</v>
      </c>
      <c r="C23" s="166">
        <v>85</v>
      </c>
      <c r="D23" s="166">
        <v>2</v>
      </c>
      <c r="E23" s="166">
        <v>4</v>
      </c>
      <c r="F23" s="166"/>
      <c r="G23" s="166">
        <v>2</v>
      </c>
      <c r="H23" s="166">
        <v>8</v>
      </c>
      <c r="I23" s="166"/>
      <c r="J23" s="168"/>
      <c r="K23" s="166">
        <v>4</v>
      </c>
      <c r="L23" s="171">
        <v>105</v>
      </c>
    </row>
    <row r="24" spans="2:12">
      <c r="B24" s="167" t="s">
        <v>24</v>
      </c>
      <c r="C24" s="172">
        <v>580</v>
      </c>
      <c r="D24" s="172">
        <v>51</v>
      </c>
      <c r="E24" s="172">
        <v>35</v>
      </c>
      <c r="F24" s="172">
        <v>0</v>
      </c>
      <c r="G24" s="172">
        <v>7</v>
      </c>
      <c r="H24" s="172">
        <v>55</v>
      </c>
      <c r="I24" s="172">
        <v>2</v>
      </c>
      <c r="J24" s="172"/>
      <c r="K24" s="172">
        <v>28</v>
      </c>
      <c r="L24" s="172">
        <v>758</v>
      </c>
    </row>
    <row r="25" spans="2:12">
      <c r="B25" s="169" t="s">
        <v>0</v>
      </c>
      <c r="C25" s="170">
        <v>664</v>
      </c>
      <c r="D25" s="170">
        <v>61</v>
      </c>
      <c r="E25" s="170">
        <v>37</v>
      </c>
      <c r="F25" s="170">
        <v>0</v>
      </c>
      <c r="G25" s="170">
        <v>7</v>
      </c>
      <c r="H25" s="170">
        <v>55</v>
      </c>
      <c r="I25" s="170">
        <v>2</v>
      </c>
      <c r="J25" s="170">
        <v>2</v>
      </c>
      <c r="K25" s="170">
        <v>29</v>
      </c>
      <c r="L25" s="170">
        <v>857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64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65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74" t="s">
        <v>1</v>
      </c>
      <c r="C12" s="175">
        <v>3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3</v>
      </c>
    </row>
    <row r="13" spans="2:12">
      <c r="B13" s="174" t="s">
        <v>2</v>
      </c>
      <c r="C13" s="175">
        <v>53</v>
      </c>
      <c r="D13" s="175">
        <v>0</v>
      </c>
      <c r="E13" s="175">
        <v>0</v>
      </c>
      <c r="F13" s="175">
        <v>0</v>
      </c>
      <c r="G13" s="175">
        <v>0</v>
      </c>
      <c r="H13" s="175">
        <v>1</v>
      </c>
      <c r="I13" s="175">
        <v>0</v>
      </c>
      <c r="J13" s="175">
        <v>4</v>
      </c>
      <c r="K13" s="175">
        <v>0</v>
      </c>
      <c r="L13" s="175">
        <v>58</v>
      </c>
    </row>
    <row r="14" spans="2:12">
      <c r="B14" s="174" t="s">
        <v>3</v>
      </c>
      <c r="C14" s="175">
        <v>7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2</v>
      </c>
      <c r="K14" s="175">
        <v>0</v>
      </c>
      <c r="L14" s="175">
        <v>9</v>
      </c>
    </row>
    <row r="15" spans="2:12">
      <c r="B15" s="174" t="s">
        <v>25</v>
      </c>
      <c r="C15" s="175">
        <v>1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1</v>
      </c>
      <c r="K15" s="175">
        <v>0</v>
      </c>
      <c r="L15" s="175">
        <v>2</v>
      </c>
    </row>
    <row r="16" spans="2:12">
      <c r="B16" s="174" t="s">
        <v>23</v>
      </c>
      <c r="C16" s="175">
        <v>64</v>
      </c>
      <c r="D16" s="175">
        <v>0</v>
      </c>
      <c r="E16" s="175">
        <v>0</v>
      </c>
      <c r="F16" s="175">
        <v>0</v>
      </c>
      <c r="G16" s="175">
        <v>0</v>
      </c>
      <c r="H16" s="175">
        <v>1</v>
      </c>
      <c r="I16" s="175">
        <v>0</v>
      </c>
      <c r="J16" s="175">
        <v>7</v>
      </c>
      <c r="K16" s="175">
        <v>0</v>
      </c>
      <c r="L16" s="175">
        <v>72</v>
      </c>
    </row>
    <row r="17" spans="2:12">
      <c r="B17" s="76" t="s">
        <v>22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174" t="s">
        <v>4</v>
      </c>
      <c r="C18" s="175">
        <v>26</v>
      </c>
      <c r="D18" s="175">
        <v>0</v>
      </c>
      <c r="E18" s="175">
        <v>0</v>
      </c>
      <c r="F18" s="175">
        <v>0</v>
      </c>
      <c r="G18" s="175">
        <v>0</v>
      </c>
      <c r="H18" s="175">
        <v>1</v>
      </c>
      <c r="I18" s="175">
        <v>0</v>
      </c>
      <c r="J18" s="178"/>
      <c r="K18" s="175">
        <v>0</v>
      </c>
      <c r="L18" s="175">
        <v>27</v>
      </c>
    </row>
    <row r="19" spans="2:12">
      <c r="B19" s="174" t="s">
        <v>5</v>
      </c>
      <c r="C19" s="175">
        <v>265</v>
      </c>
      <c r="D19" s="175">
        <v>2</v>
      </c>
      <c r="E19" s="175">
        <v>0</v>
      </c>
      <c r="F19" s="175">
        <v>0</v>
      </c>
      <c r="G19" s="175">
        <v>0</v>
      </c>
      <c r="H19" s="175">
        <v>21</v>
      </c>
      <c r="I19" s="175">
        <v>0</v>
      </c>
      <c r="J19" s="178"/>
      <c r="K19" s="175">
        <v>2</v>
      </c>
      <c r="L19" s="175">
        <v>290</v>
      </c>
    </row>
    <row r="20" spans="2:12">
      <c r="B20" s="174" t="s">
        <v>6</v>
      </c>
      <c r="C20" s="175">
        <v>109</v>
      </c>
      <c r="D20" s="175">
        <v>2</v>
      </c>
      <c r="E20" s="175">
        <v>0</v>
      </c>
      <c r="F20" s="175">
        <v>0</v>
      </c>
      <c r="G20" s="175">
        <v>0</v>
      </c>
      <c r="H20" s="175">
        <v>24</v>
      </c>
      <c r="I20" s="175">
        <v>0</v>
      </c>
      <c r="J20" s="178"/>
      <c r="K20" s="175">
        <v>2</v>
      </c>
      <c r="L20" s="175">
        <v>137</v>
      </c>
    </row>
    <row r="21" spans="2:12">
      <c r="B21" s="174" t="s">
        <v>7</v>
      </c>
      <c r="C21" s="175">
        <v>92</v>
      </c>
      <c r="D21" s="175">
        <v>1</v>
      </c>
      <c r="E21" s="175">
        <v>0</v>
      </c>
      <c r="F21" s="175">
        <v>0</v>
      </c>
      <c r="G21" s="175">
        <v>0</v>
      </c>
      <c r="H21" s="175">
        <v>1</v>
      </c>
      <c r="I21" s="175">
        <v>0</v>
      </c>
      <c r="J21" s="178"/>
      <c r="K21" s="175">
        <v>2</v>
      </c>
      <c r="L21" s="175">
        <v>96</v>
      </c>
    </row>
    <row r="22" spans="2:12">
      <c r="B22" s="174" t="s">
        <v>8</v>
      </c>
      <c r="C22" s="175">
        <v>55</v>
      </c>
      <c r="D22" s="175">
        <v>1</v>
      </c>
      <c r="E22" s="175">
        <v>0</v>
      </c>
      <c r="F22" s="175">
        <v>0</v>
      </c>
      <c r="G22" s="175">
        <v>0</v>
      </c>
      <c r="H22" s="175">
        <v>5</v>
      </c>
      <c r="I22" s="175">
        <v>0</v>
      </c>
      <c r="J22" s="178"/>
      <c r="K22" s="175">
        <v>2</v>
      </c>
      <c r="L22" s="175">
        <v>63</v>
      </c>
    </row>
    <row r="23" spans="2:12">
      <c r="B23" s="174" t="s">
        <v>9</v>
      </c>
      <c r="C23" s="175">
        <v>9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8"/>
      <c r="K23" s="175">
        <v>0</v>
      </c>
      <c r="L23" s="175">
        <v>9</v>
      </c>
    </row>
    <row r="24" spans="2:12">
      <c r="B24" s="176" t="s">
        <v>24</v>
      </c>
      <c r="C24" s="177">
        <v>556</v>
      </c>
      <c r="D24" s="177">
        <v>6</v>
      </c>
      <c r="E24" s="177">
        <v>0</v>
      </c>
      <c r="F24" s="177">
        <v>0</v>
      </c>
      <c r="G24" s="177">
        <v>0</v>
      </c>
      <c r="H24" s="177">
        <v>52</v>
      </c>
      <c r="I24" s="177">
        <v>0</v>
      </c>
      <c r="J24" s="179"/>
      <c r="K24" s="177">
        <v>8</v>
      </c>
      <c r="L24" s="177">
        <v>622</v>
      </c>
    </row>
    <row r="25" spans="2:12">
      <c r="B25" s="180" t="s">
        <v>0</v>
      </c>
      <c r="C25" s="181">
        <v>620</v>
      </c>
      <c r="D25" s="181">
        <v>6</v>
      </c>
      <c r="E25" s="181">
        <v>0</v>
      </c>
      <c r="F25" s="181">
        <v>0</v>
      </c>
      <c r="G25" s="181">
        <v>0</v>
      </c>
      <c r="H25" s="181">
        <v>53</v>
      </c>
      <c r="I25" s="181">
        <v>0</v>
      </c>
      <c r="J25" s="181">
        <v>7</v>
      </c>
      <c r="K25" s="181">
        <v>8</v>
      </c>
      <c r="L25" s="181">
        <v>694</v>
      </c>
    </row>
    <row r="26" spans="2:1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>
      <c r="B27" s="8" t="s">
        <v>31</v>
      </c>
      <c r="C27" s="8"/>
      <c r="D27" s="8"/>
      <c r="E27" s="8"/>
      <c r="F27" s="8"/>
      <c r="G27" s="8"/>
      <c r="H27" s="8"/>
      <c r="I27" s="8"/>
      <c r="J27" s="8"/>
      <c r="K27" s="8"/>
      <c r="L27" s="8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66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 t="s">
        <v>34</v>
      </c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173">
        <v>42614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88" t="s">
        <v>1</v>
      </c>
      <c r="C12" s="189">
        <v>3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3</v>
      </c>
    </row>
    <row r="13" spans="2:12">
      <c r="B13" s="188" t="s">
        <v>2</v>
      </c>
      <c r="C13" s="189">
        <v>91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91</v>
      </c>
    </row>
    <row r="14" spans="2:12">
      <c r="B14" s="188" t="s">
        <v>3</v>
      </c>
      <c r="C14" s="189">
        <v>42</v>
      </c>
      <c r="D14" s="189">
        <v>0</v>
      </c>
      <c r="E14" s="189">
        <v>1</v>
      </c>
      <c r="F14" s="189">
        <v>0</v>
      </c>
      <c r="G14" s="189">
        <v>0</v>
      </c>
      <c r="H14" s="189">
        <v>0</v>
      </c>
      <c r="I14" s="189">
        <v>0</v>
      </c>
      <c r="J14" s="189">
        <v>2</v>
      </c>
      <c r="K14" s="189">
        <v>0</v>
      </c>
      <c r="L14" s="189">
        <v>45</v>
      </c>
    </row>
    <row r="15" spans="2:12">
      <c r="B15" s="188" t="s">
        <v>25</v>
      </c>
      <c r="C15" s="189">
        <v>91</v>
      </c>
      <c r="D15" s="189">
        <v>6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2</v>
      </c>
      <c r="L15" s="189">
        <v>99</v>
      </c>
    </row>
    <row r="16" spans="2:12">
      <c r="B16" s="188" t="s">
        <v>23</v>
      </c>
      <c r="C16" s="189">
        <v>227</v>
      </c>
      <c r="D16" s="189">
        <v>6</v>
      </c>
      <c r="E16" s="189">
        <v>1</v>
      </c>
      <c r="F16" s="189">
        <v>0</v>
      </c>
      <c r="G16" s="189">
        <v>0</v>
      </c>
      <c r="H16" s="189">
        <v>0</v>
      </c>
      <c r="I16" s="189">
        <v>0</v>
      </c>
      <c r="J16" s="189">
        <v>2</v>
      </c>
      <c r="K16" s="189">
        <v>2</v>
      </c>
      <c r="L16" s="189">
        <v>238</v>
      </c>
    </row>
    <row r="17" spans="2:12">
      <c r="B17" s="187" t="s">
        <v>22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2:12">
      <c r="B18" s="188" t="s">
        <v>4</v>
      </c>
      <c r="C18" s="189">
        <v>3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4">
        <v>0</v>
      </c>
      <c r="K18" s="189">
        <v>1</v>
      </c>
      <c r="L18" s="189">
        <v>4</v>
      </c>
    </row>
    <row r="19" spans="2:12">
      <c r="B19" s="188" t="s">
        <v>5</v>
      </c>
      <c r="C19" s="189">
        <v>161</v>
      </c>
      <c r="D19" s="189">
        <v>14</v>
      </c>
      <c r="E19" s="189">
        <v>0</v>
      </c>
      <c r="F19" s="189">
        <v>0</v>
      </c>
      <c r="G19" s="189">
        <v>0</v>
      </c>
      <c r="H19" s="189">
        <v>1</v>
      </c>
      <c r="I19" s="189">
        <v>0</v>
      </c>
      <c r="J19" s="184">
        <v>0</v>
      </c>
      <c r="K19" s="189">
        <v>1</v>
      </c>
      <c r="L19" s="189">
        <v>177</v>
      </c>
    </row>
    <row r="20" spans="2:12">
      <c r="B20" s="188" t="s">
        <v>6</v>
      </c>
      <c r="C20" s="189">
        <v>446</v>
      </c>
      <c r="D20" s="189">
        <v>27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4">
        <v>0</v>
      </c>
      <c r="K20" s="189">
        <v>3</v>
      </c>
      <c r="L20" s="189">
        <v>476</v>
      </c>
    </row>
    <row r="21" spans="2:12">
      <c r="B21" s="188" t="s">
        <v>7</v>
      </c>
      <c r="C21" s="189">
        <v>77</v>
      </c>
      <c r="D21" s="189">
        <v>3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4">
        <v>0</v>
      </c>
      <c r="K21" s="189">
        <v>3</v>
      </c>
      <c r="L21" s="189">
        <v>83</v>
      </c>
    </row>
    <row r="22" spans="2:12">
      <c r="B22" s="188" t="s">
        <v>8</v>
      </c>
      <c r="C22" s="189">
        <v>85</v>
      </c>
      <c r="D22" s="189">
        <v>3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4">
        <v>0</v>
      </c>
      <c r="K22" s="189">
        <v>6</v>
      </c>
      <c r="L22" s="189">
        <v>94</v>
      </c>
    </row>
    <row r="23" spans="2:12">
      <c r="B23" s="188" t="s">
        <v>9</v>
      </c>
      <c r="C23" s="189">
        <v>27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4">
        <v>0</v>
      </c>
      <c r="K23" s="189">
        <v>4</v>
      </c>
      <c r="L23" s="189">
        <v>31</v>
      </c>
    </row>
    <row r="24" spans="2:12">
      <c r="B24" s="190" t="s">
        <v>24</v>
      </c>
      <c r="C24" s="191">
        <v>799</v>
      </c>
      <c r="D24" s="191">
        <v>47</v>
      </c>
      <c r="E24" s="191">
        <v>0</v>
      </c>
      <c r="F24" s="191">
        <v>0</v>
      </c>
      <c r="G24" s="191">
        <v>0</v>
      </c>
      <c r="H24" s="191">
        <v>1</v>
      </c>
      <c r="I24" s="191">
        <v>0</v>
      </c>
      <c r="J24" s="183">
        <v>0</v>
      </c>
      <c r="K24" s="191">
        <v>18</v>
      </c>
      <c r="L24" s="191">
        <v>865</v>
      </c>
    </row>
    <row r="25" spans="2:12">
      <c r="B25" s="186" t="s">
        <v>0</v>
      </c>
      <c r="C25" s="185">
        <v>1026</v>
      </c>
      <c r="D25" s="185">
        <v>53</v>
      </c>
      <c r="E25" s="185">
        <v>1</v>
      </c>
      <c r="F25" s="185">
        <v>0</v>
      </c>
      <c r="G25" s="185">
        <v>0</v>
      </c>
      <c r="H25" s="185">
        <v>1</v>
      </c>
      <c r="I25" s="185">
        <v>0</v>
      </c>
      <c r="J25" s="185">
        <v>2</v>
      </c>
      <c r="K25" s="185">
        <v>20</v>
      </c>
      <c r="L25" s="185">
        <v>1103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89" t="s">
        <v>49</v>
      </c>
      <c r="D2" s="89"/>
      <c r="E2" s="89"/>
      <c r="F2" s="89"/>
      <c r="G2" s="89"/>
      <c r="H2" s="8"/>
      <c r="I2" s="8"/>
      <c r="J2" s="8"/>
      <c r="K2" s="8"/>
      <c r="L2" s="8"/>
    </row>
    <row r="3" spans="2:12">
      <c r="B3" s="7" t="s">
        <v>28</v>
      </c>
      <c r="C3" s="89" t="s">
        <v>67</v>
      </c>
      <c r="D3" s="89"/>
      <c r="E3" s="89"/>
      <c r="F3" s="89"/>
      <c r="G3" s="89"/>
      <c r="H3" s="8"/>
      <c r="I3" s="8"/>
      <c r="J3" s="8"/>
      <c r="K3" s="8"/>
      <c r="L3" s="8"/>
    </row>
    <row r="4" spans="2:12">
      <c r="B4" s="8" t="s">
        <v>30</v>
      </c>
      <c r="C4" s="8"/>
      <c r="D4" s="118">
        <v>42613</v>
      </c>
      <c r="E4" s="8"/>
      <c r="F4" s="8"/>
      <c r="G4" s="8"/>
      <c r="H4" s="8"/>
      <c r="I4" s="8"/>
      <c r="J4" s="8"/>
      <c r="K4" s="8"/>
      <c r="L4" s="8"/>
    </row>
    <row r="5" spans="2:12">
      <c r="B5" s="92" t="s">
        <v>36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3" t="s">
        <v>32</v>
      </c>
      <c r="C8" s="93" t="s">
        <v>11</v>
      </c>
      <c r="D8" s="93"/>
      <c r="E8" s="93"/>
      <c r="F8" s="93"/>
      <c r="G8" s="93"/>
      <c r="H8" s="93"/>
      <c r="I8" s="93"/>
      <c r="J8" s="93" t="s">
        <v>12</v>
      </c>
      <c r="K8" s="93" t="s">
        <v>13</v>
      </c>
      <c r="L8" s="93" t="s">
        <v>0</v>
      </c>
    </row>
    <row r="9" spans="2:12" ht="12.75" customHeight="1">
      <c r="B9" s="93"/>
      <c r="C9" s="93" t="s">
        <v>14</v>
      </c>
      <c r="D9" s="93"/>
      <c r="E9" s="93"/>
      <c r="F9" s="93"/>
      <c r="G9" s="93" t="s">
        <v>15</v>
      </c>
      <c r="H9" s="93"/>
      <c r="I9" s="93"/>
      <c r="J9" s="93"/>
      <c r="K9" s="93"/>
      <c r="L9" s="93"/>
    </row>
    <row r="10" spans="2:12" ht="36">
      <c r="B10" s="93"/>
      <c r="C10" s="28" t="s">
        <v>16</v>
      </c>
      <c r="D10" s="28" t="s">
        <v>17</v>
      </c>
      <c r="E10" s="28" t="s">
        <v>18</v>
      </c>
      <c r="F10" s="28" t="s">
        <v>19</v>
      </c>
      <c r="G10" s="28" t="s">
        <v>20</v>
      </c>
      <c r="H10" s="28" t="s">
        <v>18</v>
      </c>
      <c r="I10" s="28" t="s">
        <v>19</v>
      </c>
      <c r="J10" s="93"/>
      <c r="K10" s="93"/>
      <c r="L10" s="93"/>
    </row>
    <row r="11" spans="2:12" ht="12.75" customHeight="1">
      <c r="B11" s="90" t="s">
        <v>21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2:12">
      <c r="B12" s="117" t="s">
        <v>1</v>
      </c>
      <c r="C12" s="129">
        <v>2</v>
      </c>
      <c r="D12" s="129">
        <v>0</v>
      </c>
      <c r="E12" s="129">
        <v>1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16">
        <v>0</v>
      </c>
      <c r="L12" s="115">
        <v>3</v>
      </c>
    </row>
    <row r="13" spans="2:12">
      <c r="B13" s="117" t="s">
        <v>2</v>
      </c>
      <c r="C13" s="129">
        <v>58</v>
      </c>
      <c r="D13" s="129">
        <v>2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4</v>
      </c>
      <c r="K13" s="116">
        <v>0</v>
      </c>
      <c r="L13" s="115">
        <v>64</v>
      </c>
    </row>
    <row r="14" spans="2:12">
      <c r="B14" s="117" t="s">
        <v>3</v>
      </c>
      <c r="C14" s="129">
        <v>6</v>
      </c>
      <c r="D14" s="129">
        <v>0</v>
      </c>
      <c r="E14" s="129">
        <v>0</v>
      </c>
      <c r="F14" s="129">
        <v>0</v>
      </c>
      <c r="G14" s="129">
        <v>4</v>
      </c>
      <c r="H14" s="129">
        <v>0</v>
      </c>
      <c r="I14" s="129">
        <v>0</v>
      </c>
      <c r="J14" s="129">
        <v>1</v>
      </c>
      <c r="K14" s="116">
        <v>0</v>
      </c>
      <c r="L14" s="115">
        <v>11</v>
      </c>
    </row>
    <row r="15" spans="2:12">
      <c r="B15" s="117" t="s">
        <v>25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16">
        <v>0</v>
      </c>
      <c r="L15" s="115">
        <v>0</v>
      </c>
    </row>
    <row r="16" spans="2:12">
      <c r="B16" s="110" t="s">
        <v>23</v>
      </c>
      <c r="C16" s="115">
        <v>66</v>
      </c>
      <c r="D16" s="115">
        <v>2</v>
      </c>
      <c r="E16" s="115">
        <v>1</v>
      </c>
      <c r="F16" s="115">
        <v>0</v>
      </c>
      <c r="G16" s="115">
        <v>4</v>
      </c>
      <c r="H16" s="115">
        <v>0</v>
      </c>
      <c r="I16" s="115">
        <v>0</v>
      </c>
      <c r="J16" s="115">
        <v>5</v>
      </c>
      <c r="K16" s="115">
        <v>0</v>
      </c>
      <c r="L16" s="115">
        <v>78</v>
      </c>
    </row>
    <row r="17" spans="2:12">
      <c r="B17" s="182" t="s">
        <v>37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2:12">
      <c r="B18" s="117" t="s">
        <v>4</v>
      </c>
      <c r="C18" s="129">
        <v>52</v>
      </c>
      <c r="D18" s="129">
        <v>3</v>
      </c>
      <c r="E18" s="129">
        <v>0</v>
      </c>
      <c r="F18" s="129">
        <v>0</v>
      </c>
      <c r="G18" s="129">
        <v>1</v>
      </c>
      <c r="H18" s="129">
        <v>0</v>
      </c>
      <c r="I18" s="129">
        <v>0</v>
      </c>
      <c r="J18" s="114"/>
      <c r="K18" s="129">
        <v>0</v>
      </c>
      <c r="L18" s="115">
        <v>56</v>
      </c>
    </row>
    <row r="19" spans="2:12">
      <c r="B19" s="117" t="s">
        <v>5</v>
      </c>
      <c r="C19" s="129">
        <v>183</v>
      </c>
      <c r="D19" s="129">
        <v>6</v>
      </c>
      <c r="E19" s="129">
        <v>1</v>
      </c>
      <c r="F19" s="129">
        <v>0</v>
      </c>
      <c r="G19" s="129">
        <v>3</v>
      </c>
      <c r="H19" s="129">
        <v>0</v>
      </c>
      <c r="I19" s="129">
        <v>0</v>
      </c>
      <c r="J19" s="114"/>
      <c r="K19" s="129">
        <v>7</v>
      </c>
      <c r="L19" s="115">
        <v>200</v>
      </c>
    </row>
    <row r="20" spans="2:12">
      <c r="B20" s="117" t="s">
        <v>6</v>
      </c>
      <c r="C20" s="129">
        <v>175</v>
      </c>
      <c r="D20" s="129">
        <v>3</v>
      </c>
      <c r="E20" s="129">
        <v>1</v>
      </c>
      <c r="F20" s="129">
        <v>0</v>
      </c>
      <c r="G20" s="129">
        <v>8</v>
      </c>
      <c r="H20" s="129">
        <v>0</v>
      </c>
      <c r="I20" s="129">
        <v>0</v>
      </c>
      <c r="J20" s="114"/>
      <c r="K20" s="129">
        <v>7</v>
      </c>
      <c r="L20" s="115">
        <v>194</v>
      </c>
    </row>
    <row r="21" spans="2:12">
      <c r="B21" s="117" t="s">
        <v>38</v>
      </c>
      <c r="C21" s="129">
        <v>151</v>
      </c>
      <c r="D21" s="129">
        <v>3</v>
      </c>
      <c r="E21" s="129">
        <v>2</v>
      </c>
      <c r="F21" s="129">
        <v>0</v>
      </c>
      <c r="G21" s="129">
        <v>10</v>
      </c>
      <c r="H21" s="129">
        <v>0</v>
      </c>
      <c r="I21" s="129">
        <v>0</v>
      </c>
      <c r="J21" s="114"/>
      <c r="K21" s="129">
        <v>5</v>
      </c>
      <c r="L21" s="115">
        <v>171</v>
      </c>
    </row>
    <row r="22" spans="2:12">
      <c r="B22" s="117" t="s">
        <v>8</v>
      </c>
      <c r="C22" s="129">
        <v>56</v>
      </c>
      <c r="D22" s="129">
        <v>1</v>
      </c>
      <c r="E22" s="129">
        <v>0</v>
      </c>
      <c r="F22" s="129">
        <v>0</v>
      </c>
      <c r="G22" s="129">
        <v>4</v>
      </c>
      <c r="H22" s="129">
        <v>0</v>
      </c>
      <c r="I22" s="129">
        <v>0</v>
      </c>
      <c r="J22" s="114"/>
      <c r="K22" s="129">
        <v>3</v>
      </c>
      <c r="L22" s="115">
        <v>64</v>
      </c>
    </row>
    <row r="23" spans="2:12">
      <c r="B23" s="117" t="s">
        <v>9</v>
      </c>
      <c r="C23" s="129">
        <v>4</v>
      </c>
      <c r="D23" s="129">
        <v>0</v>
      </c>
      <c r="E23" s="129">
        <v>0</v>
      </c>
      <c r="F23" s="129">
        <v>0</v>
      </c>
      <c r="G23" s="129">
        <v>1</v>
      </c>
      <c r="H23" s="129">
        <v>0</v>
      </c>
      <c r="I23" s="129">
        <v>0</v>
      </c>
      <c r="J23" s="114"/>
      <c r="K23" s="129">
        <v>0</v>
      </c>
      <c r="L23" s="115">
        <v>5</v>
      </c>
    </row>
    <row r="24" spans="2:12">
      <c r="B24" s="113" t="s">
        <v>24</v>
      </c>
      <c r="C24" s="130">
        <v>621</v>
      </c>
      <c r="D24" s="130">
        <v>16</v>
      </c>
      <c r="E24" s="130">
        <v>4</v>
      </c>
      <c r="F24" s="130">
        <v>0</v>
      </c>
      <c r="G24" s="130">
        <v>27</v>
      </c>
      <c r="H24" s="130">
        <v>0</v>
      </c>
      <c r="I24" s="130">
        <v>0</v>
      </c>
      <c r="J24" s="130"/>
      <c r="K24" s="130">
        <v>22</v>
      </c>
      <c r="L24" s="130">
        <v>690</v>
      </c>
    </row>
    <row r="25" spans="2:12">
      <c r="B25" s="112" t="s">
        <v>0</v>
      </c>
      <c r="C25" s="111">
        <v>687</v>
      </c>
      <c r="D25" s="111">
        <v>18</v>
      </c>
      <c r="E25" s="111">
        <v>5</v>
      </c>
      <c r="F25" s="111">
        <v>0</v>
      </c>
      <c r="G25" s="111">
        <v>31</v>
      </c>
      <c r="H25" s="111">
        <v>0</v>
      </c>
      <c r="I25" s="111">
        <v>0</v>
      </c>
      <c r="J25" s="111">
        <v>5</v>
      </c>
      <c r="K25" s="111">
        <v>22</v>
      </c>
      <c r="L25" s="111">
        <v>768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51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00" t="s">
        <v>26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13" t="s">
        <v>32</v>
      </c>
      <c r="C8" s="213" t="s">
        <v>11</v>
      </c>
      <c r="D8" s="213"/>
      <c r="E8" s="213"/>
      <c r="F8" s="213"/>
      <c r="G8" s="213"/>
      <c r="H8" s="213"/>
      <c r="I8" s="213"/>
      <c r="J8" s="213" t="s">
        <v>12</v>
      </c>
      <c r="K8" s="213" t="s">
        <v>13</v>
      </c>
      <c r="L8" s="213" t="s">
        <v>0</v>
      </c>
    </row>
    <row r="9" spans="2:12" ht="12.75" customHeight="1">
      <c r="B9" s="213"/>
      <c r="C9" s="213" t="s">
        <v>14</v>
      </c>
      <c r="D9" s="213"/>
      <c r="E9" s="213"/>
      <c r="F9" s="213"/>
      <c r="G9" s="213" t="s">
        <v>15</v>
      </c>
      <c r="H9" s="213"/>
      <c r="I9" s="213"/>
      <c r="J9" s="213"/>
      <c r="K9" s="213"/>
      <c r="L9" s="213"/>
    </row>
    <row r="10" spans="2:12" ht="36">
      <c r="B10" s="213"/>
      <c r="C10" s="212" t="s">
        <v>16</v>
      </c>
      <c r="D10" s="212" t="s">
        <v>17</v>
      </c>
      <c r="E10" s="212" t="s">
        <v>18</v>
      </c>
      <c r="F10" s="212" t="s">
        <v>19</v>
      </c>
      <c r="G10" s="212" t="s">
        <v>20</v>
      </c>
      <c r="H10" s="212" t="s">
        <v>18</v>
      </c>
      <c r="I10" s="212" t="s">
        <v>19</v>
      </c>
      <c r="J10" s="213"/>
      <c r="K10" s="213"/>
      <c r="L10" s="213"/>
    </row>
    <row r="11" spans="2:12" ht="12.75" customHeight="1">
      <c r="B11" s="211" t="s">
        <v>21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2:12">
      <c r="B12" s="214" t="s">
        <v>1</v>
      </c>
      <c r="C12" s="215">
        <v>2</v>
      </c>
      <c r="D12" s="215">
        <v>0</v>
      </c>
      <c r="E12" s="215">
        <v>0</v>
      </c>
      <c r="F12" s="215">
        <v>0</v>
      </c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15">
        <v>2</v>
      </c>
    </row>
    <row r="13" spans="2:12">
      <c r="B13" s="214" t="s">
        <v>2</v>
      </c>
      <c r="C13" s="215">
        <v>46</v>
      </c>
      <c r="D13" s="215">
        <v>2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  <c r="K13" s="215">
        <v>1</v>
      </c>
      <c r="L13" s="215">
        <v>49</v>
      </c>
    </row>
    <row r="14" spans="2:12">
      <c r="B14" s="214" t="s">
        <v>3</v>
      </c>
      <c r="C14" s="215">
        <v>7</v>
      </c>
      <c r="D14" s="215">
        <v>1</v>
      </c>
      <c r="E14" s="215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2</v>
      </c>
      <c r="K14" s="215">
        <v>1</v>
      </c>
      <c r="L14" s="215">
        <v>11</v>
      </c>
    </row>
    <row r="15" spans="2:12">
      <c r="B15" s="214" t="s">
        <v>25</v>
      </c>
      <c r="C15" s="215">
        <v>7</v>
      </c>
      <c r="D15" s="215">
        <v>0</v>
      </c>
      <c r="E15" s="215">
        <v>0</v>
      </c>
      <c r="F15" s="215">
        <v>0</v>
      </c>
      <c r="G15" s="215">
        <v>0</v>
      </c>
      <c r="H15" s="215">
        <v>0</v>
      </c>
      <c r="I15" s="215">
        <v>0</v>
      </c>
      <c r="J15" s="215">
        <v>0</v>
      </c>
      <c r="K15" s="215">
        <v>0</v>
      </c>
      <c r="L15" s="215">
        <v>7</v>
      </c>
    </row>
    <row r="16" spans="2:12">
      <c r="B16" s="214" t="s">
        <v>23</v>
      </c>
      <c r="C16" s="215">
        <v>62</v>
      </c>
      <c r="D16" s="215">
        <v>3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2</v>
      </c>
      <c r="K16" s="215">
        <v>2</v>
      </c>
      <c r="L16" s="215">
        <v>69</v>
      </c>
    </row>
    <row r="17" spans="2:12">
      <c r="B17" s="201" t="s">
        <v>22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</row>
    <row r="18" spans="2:12">
      <c r="B18" s="214" t="s">
        <v>4</v>
      </c>
      <c r="C18" s="215">
        <v>10</v>
      </c>
      <c r="D18" s="215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198"/>
      <c r="K18" s="215">
        <v>0</v>
      </c>
      <c r="L18" s="215">
        <v>10</v>
      </c>
    </row>
    <row r="19" spans="2:12">
      <c r="B19" s="214" t="s">
        <v>5</v>
      </c>
      <c r="C19" s="215">
        <v>264</v>
      </c>
      <c r="D19" s="215">
        <v>4</v>
      </c>
      <c r="E19" s="215">
        <v>0</v>
      </c>
      <c r="F19" s="215">
        <v>0</v>
      </c>
      <c r="G19" s="215">
        <v>0</v>
      </c>
      <c r="H19" s="215">
        <v>11</v>
      </c>
      <c r="I19" s="215">
        <v>0</v>
      </c>
      <c r="J19" s="198"/>
      <c r="K19" s="215">
        <v>31</v>
      </c>
      <c r="L19" s="215">
        <v>310</v>
      </c>
    </row>
    <row r="20" spans="2:12">
      <c r="B20" s="214" t="s">
        <v>6</v>
      </c>
      <c r="C20" s="215">
        <v>119</v>
      </c>
      <c r="D20" s="215">
        <v>1</v>
      </c>
      <c r="E20" s="215">
        <v>0</v>
      </c>
      <c r="F20" s="215">
        <v>0</v>
      </c>
      <c r="G20" s="215">
        <v>0</v>
      </c>
      <c r="H20" s="215">
        <v>10</v>
      </c>
      <c r="I20" s="215">
        <v>0</v>
      </c>
      <c r="J20" s="198"/>
      <c r="K20" s="215">
        <v>15</v>
      </c>
      <c r="L20" s="215">
        <v>145</v>
      </c>
    </row>
    <row r="21" spans="2:12">
      <c r="B21" s="214" t="s">
        <v>7</v>
      </c>
      <c r="C21" s="215">
        <v>10</v>
      </c>
      <c r="D21" s="215">
        <v>0</v>
      </c>
      <c r="E21" s="215">
        <v>0</v>
      </c>
      <c r="F21" s="215">
        <v>0</v>
      </c>
      <c r="G21" s="215">
        <v>0</v>
      </c>
      <c r="H21" s="215">
        <v>1</v>
      </c>
      <c r="I21" s="215">
        <v>0</v>
      </c>
      <c r="J21" s="198"/>
      <c r="K21" s="215">
        <v>4</v>
      </c>
      <c r="L21" s="215">
        <v>15</v>
      </c>
    </row>
    <row r="22" spans="2:12">
      <c r="B22" s="214" t="s">
        <v>8</v>
      </c>
      <c r="C22" s="215">
        <v>23</v>
      </c>
      <c r="D22" s="215">
        <v>0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198"/>
      <c r="K22" s="215">
        <v>0</v>
      </c>
      <c r="L22" s="215">
        <v>23</v>
      </c>
    </row>
    <row r="23" spans="2:12">
      <c r="B23" s="214" t="s">
        <v>9</v>
      </c>
      <c r="C23" s="215">
        <v>0</v>
      </c>
      <c r="D23" s="215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198"/>
      <c r="K23" s="215">
        <v>0</v>
      </c>
      <c r="L23" s="215">
        <v>0</v>
      </c>
    </row>
    <row r="24" spans="2:12">
      <c r="B24" s="216" t="s">
        <v>24</v>
      </c>
      <c r="C24" s="217">
        <v>426</v>
      </c>
      <c r="D24" s="217">
        <v>5</v>
      </c>
      <c r="E24" s="217">
        <v>0</v>
      </c>
      <c r="F24" s="217">
        <v>0</v>
      </c>
      <c r="G24" s="217">
        <v>0</v>
      </c>
      <c r="H24" s="217">
        <v>22</v>
      </c>
      <c r="I24" s="217">
        <v>0</v>
      </c>
      <c r="J24" s="197"/>
      <c r="K24" s="217">
        <v>50</v>
      </c>
      <c r="L24" s="217">
        <v>503</v>
      </c>
    </row>
    <row r="25" spans="2:12">
      <c r="B25" s="200" t="s">
        <v>0</v>
      </c>
      <c r="C25" s="199">
        <v>488</v>
      </c>
      <c r="D25" s="199">
        <v>8</v>
      </c>
      <c r="E25" s="199">
        <v>0</v>
      </c>
      <c r="F25" s="199">
        <v>0</v>
      </c>
      <c r="G25" s="199">
        <v>0</v>
      </c>
      <c r="H25" s="199">
        <v>22</v>
      </c>
      <c r="I25" s="199">
        <v>0</v>
      </c>
      <c r="J25" s="199">
        <v>2</v>
      </c>
      <c r="K25" s="199">
        <v>52</v>
      </c>
      <c r="L25" s="199"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>
      <c r="B3" s="7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78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92" t="s">
        <v>36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96" t="s">
        <v>32</v>
      </c>
      <c r="C8" s="196" t="s">
        <v>11</v>
      </c>
      <c r="D8" s="196"/>
      <c r="E8" s="196"/>
      <c r="F8" s="196"/>
      <c r="G8" s="196"/>
      <c r="H8" s="196"/>
      <c r="I8" s="196"/>
      <c r="J8" s="196" t="s">
        <v>12</v>
      </c>
      <c r="K8" s="196" t="s">
        <v>13</v>
      </c>
      <c r="L8" s="196" t="s">
        <v>0</v>
      </c>
    </row>
    <row r="9" spans="2:12" ht="12.75" customHeight="1">
      <c r="B9" s="196"/>
      <c r="C9" s="196" t="s">
        <v>14</v>
      </c>
      <c r="D9" s="196"/>
      <c r="E9" s="196"/>
      <c r="F9" s="196"/>
      <c r="G9" s="196" t="s">
        <v>15</v>
      </c>
      <c r="H9" s="196"/>
      <c r="I9" s="196"/>
      <c r="J9" s="196"/>
      <c r="K9" s="196"/>
      <c r="L9" s="196"/>
    </row>
    <row r="10" spans="2:12" ht="36">
      <c r="B10" s="196"/>
      <c r="C10" s="195" t="s">
        <v>16</v>
      </c>
      <c r="D10" s="195" t="s">
        <v>17</v>
      </c>
      <c r="E10" s="195" t="s">
        <v>18</v>
      </c>
      <c r="F10" s="195" t="s">
        <v>19</v>
      </c>
      <c r="G10" s="195" t="s">
        <v>20</v>
      </c>
      <c r="H10" s="195" t="s">
        <v>18</v>
      </c>
      <c r="I10" s="195" t="s">
        <v>19</v>
      </c>
      <c r="J10" s="196"/>
      <c r="K10" s="196"/>
      <c r="L10" s="196"/>
    </row>
    <row r="11" spans="2:12" ht="12.75" customHeight="1">
      <c r="B11" s="194" t="s">
        <v>21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2:12">
      <c r="B12" s="210" t="s">
        <v>1</v>
      </c>
      <c r="C12" s="209">
        <v>2</v>
      </c>
      <c r="D12" s="209">
        <v>1</v>
      </c>
      <c r="E12" s="209"/>
      <c r="F12" s="209"/>
      <c r="G12" s="209"/>
      <c r="H12" s="209"/>
      <c r="I12" s="209"/>
      <c r="J12" s="209"/>
      <c r="K12" s="209"/>
      <c r="L12" s="208">
        <v>3</v>
      </c>
    </row>
    <row r="13" spans="2:12">
      <c r="B13" s="210" t="s">
        <v>2</v>
      </c>
      <c r="C13" s="209">
        <v>256</v>
      </c>
      <c r="D13" s="209">
        <v>15</v>
      </c>
      <c r="E13" s="209"/>
      <c r="F13" s="209"/>
      <c r="G13" s="209"/>
      <c r="H13" s="209">
        <v>1</v>
      </c>
      <c r="I13" s="209"/>
      <c r="J13" s="209">
        <v>8</v>
      </c>
      <c r="K13" s="209">
        <v>3</v>
      </c>
      <c r="L13" s="208">
        <v>283</v>
      </c>
    </row>
    <row r="14" spans="2:12">
      <c r="B14" s="210" t="s">
        <v>3</v>
      </c>
      <c r="C14" s="209">
        <v>52</v>
      </c>
      <c r="D14" s="209">
        <v>4</v>
      </c>
      <c r="E14" s="209"/>
      <c r="F14" s="209"/>
      <c r="G14" s="209"/>
      <c r="H14" s="209"/>
      <c r="I14" s="209"/>
      <c r="J14" s="209">
        <v>3</v>
      </c>
      <c r="K14" s="209"/>
      <c r="L14" s="208">
        <v>59</v>
      </c>
    </row>
    <row r="15" spans="2:12">
      <c r="B15" s="210" t="s">
        <v>79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8">
        <v>0</v>
      </c>
    </row>
    <row r="16" spans="2:12">
      <c r="B16" s="193" t="s">
        <v>23</v>
      </c>
      <c r="C16" s="208">
        <v>310</v>
      </c>
      <c r="D16" s="208">
        <v>20</v>
      </c>
      <c r="E16" s="208">
        <v>0</v>
      </c>
      <c r="F16" s="208">
        <v>0</v>
      </c>
      <c r="G16" s="208">
        <v>0</v>
      </c>
      <c r="H16" s="208">
        <v>1</v>
      </c>
      <c r="I16" s="208">
        <v>0</v>
      </c>
      <c r="J16" s="208">
        <v>11</v>
      </c>
      <c r="K16" s="208">
        <v>3</v>
      </c>
      <c r="L16" s="208">
        <v>345</v>
      </c>
    </row>
    <row r="17" spans="2:12">
      <c r="B17" s="207" t="s">
        <v>37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</row>
    <row r="18" spans="2:12">
      <c r="B18" s="210" t="s">
        <v>4</v>
      </c>
      <c r="C18" s="209"/>
      <c r="D18" s="209"/>
      <c r="E18" s="209"/>
      <c r="F18" s="209"/>
      <c r="G18" s="209"/>
      <c r="H18" s="209"/>
      <c r="I18" s="209"/>
      <c r="J18" s="206"/>
      <c r="K18" s="209"/>
      <c r="L18" s="208">
        <v>0</v>
      </c>
    </row>
    <row r="19" spans="2:12">
      <c r="B19" s="210" t="s">
        <v>5</v>
      </c>
      <c r="C19" s="209">
        <v>597</v>
      </c>
      <c r="D19" s="209">
        <v>32</v>
      </c>
      <c r="E19" s="209"/>
      <c r="F19" s="209"/>
      <c r="G19" s="209"/>
      <c r="H19" s="209">
        <v>14</v>
      </c>
      <c r="I19" s="209"/>
      <c r="J19" s="206"/>
      <c r="K19" s="209">
        <v>12</v>
      </c>
      <c r="L19" s="208">
        <v>655</v>
      </c>
    </row>
    <row r="20" spans="2:12">
      <c r="B20" s="210" t="s">
        <v>6</v>
      </c>
      <c r="C20" s="209">
        <v>566</v>
      </c>
      <c r="D20" s="209">
        <v>40</v>
      </c>
      <c r="E20" s="209"/>
      <c r="F20" s="209"/>
      <c r="G20" s="209"/>
      <c r="H20" s="209">
        <v>40</v>
      </c>
      <c r="I20" s="209"/>
      <c r="J20" s="206"/>
      <c r="K20" s="209">
        <v>9</v>
      </c>
      <c r="L20" s="208">
        <v>655</v>
      </c>
    </row>
    <row r="21" spans="2:12">
      <c r="B21" s="210" t="s">
        <v>38</v>
      </c>
      <c r="C21" s="209">
        <v>163</v>
      </c>
      <c r="D21" s="209">
        <v>8</v>
      </c>
      <c r="E21" s="209"/>
      <c r="F21" s="209"/>
      <c r="G21" s="209"/>
      <c r="H21" s="209">
        <v>2</v>
      </c>
      <c r="I21" s="209"/>
      <c r="J21" s="206"/>
      <c r="K21" s="209">
        <v>8</v>
      </c>
      <c r="L21" s="208">
        <v>181</v>
      </c>
    </row>
    <row r="22" spans="2:12">
      <c r="B22" s="210" t="s">
        <v>8</v>
      </c>
      <c r="C22" s="209">
        <v>617</v>
      </c>
      <c r="D22" s="209">
        <v>60</v>
      </c>
      <c r="E22" s="209"/>
      <c r="F22" s="209"/>
      <c r="G22" s="209"/>
      <c r="H22" s="209">
        <v>55</v>
      </c>
      <c r="I22" s="209"/>
      <c r="J22" s="206"/>
      <c r="K22" s="209">
        <v>33</v>
      </c>
      <c r="L22" s="208">
        <v>765</v>
      </c>
    </row>
    <row r="23" spans="2:12">
      <c r="B23" s="210" t="s">
        <v>9</v>
      </c>
      <c r="C23" s="209"/>
      <c r="D23" s="209">
        <v>19</v>
      </c>
      <c r="E23" s="209"/>
      <c r="F23" s="209"/>
      <c r="G23" s="209"/>
      <c r="H23" s="209">
        <v>216</v>
      </c>
      <c r="I23" s="209"/>
      <c r="J23" s="206"/>
      <c r="K23" s="209">
        <v>27</v>
      </c>
      <c r="L23" s="208">
        <v>262</v>
      </c>
    </row>
    <row r="24" spans="2:12">
      <c r="B24" s="205" t="s">
        <v>24</v>
      </c>
      <c r="C24" s="204">
        <v>1943</v>
      </c>
      <c r="D24" s="204">
        <v>159</v>
      </c>
      <c r="E24" s="204">
        <v>0</v>
      </c>
      <c r="F24" s="204">
        <v>0</v>
      </c>
      <c r="G24" s="204">
        <v>0</v>
      </c>
      <c r="H24" s="204">
        <v>327</v>
      </c>
      <c r="I24" s="204">
        <v>0</v>
      </c>
      <c r="J24" s="204">
        <v>0</v>
      </c>
      <c r="K24" s="204">
        <v>89</v>
      </c>
      <c r="L24" s="204">
        <v>2518</v>
      </c>
    </row>
    <row r="25" spans="2:12">
      <c r="B25" s="203" t="s">
        <v>0</v>
      </c>
      <c r="C25" s="202">
        <v>2253</v>
      </c>
      <c r="D25" s="202">
        <v>179</v>
      </c>
      <c r="E25" s="202">
        <v>0</v>
      </c>
      <c r="F25" s="202">
        <v>0</v>
      </c>
      <c r="G25" s="202">
        <v>0</v>
      </c>
      <c r="H25" s="202">
        <v>328</v>
      </c>
      <c r="I25" s="202">
        <v>0</v>
      </c>
      <c r="J25" s="202">
        <v>11</v>
      </c>
      <c r="K25" s="202">
        <v>92</v>
      </c>
      <c r="L25" s="202">
        <v>2863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4" t="s">
        <v>68</v>
      </c>
      <c r="D2" s="94"/>
      <c r="E2" s="94"/>
      <c r="F2" s="94"/>
      <c r="G2" s="94"/>
      <c r="H2" s="4"/>
      <c r="I2" s="4"/>
      <c r="J2" s="4"/>
      <c r="K2" s="4"/>
      <c r="L2" s="4"/>
    </row>
    <row r="3" spans="2:12">
      <c r="B3" s="3" t="s">
        <v>28</v>
      </c>
      <c r="C3" s="94" t="s">
        <v>47</v>
      </c>
      <c r="D3" s="94"/>
      <c r="E3" s="94"/>
      <c r="F3" s="94"/>
      <c r="G3" s="94"/>
      <c r="H3" s="4"/>
      <c r="I3" s="4"/>
      <c r="J3" s="4"/>
      <c r="K3" s="4"/>
      <c r="L3" s="4"/>
    </row>
    <row r="4" spans="2:12">
      <c r="B4" s="4" t="s">
        <v>30</v>
      </c>
      <c r="C4" s="4"/>
      <c r="D4" s="227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5" t="s">
        <v>32</v>
      </c>
      <c r="C8" s="105" t="s">
        <v>11</v>
      </c>
      <c r="D8" s="105"/>
      <c r="E8" s="105"/>
      <c r="F8" s="105"/>
      <c r="G8" s="105"/>
      <c r="H8" s="105"/>
      <c r="I8" s="105"/>
      <c r="J8" s="105" t="s">
        <v>12</v>
      </c>
      <c r="K8" s="105" t="s">
        <v>13</v>
      </c>
      <c r="L8" s="105" t="s">
        <v>0</v>
      </c>
    </row>
    <row r="9" spans="2:12" ht="12.75" customHeight="1">
      <c r="B9" s="105"/>
      <c r="C9" s="105" t="s">
        <v>14</v>
      </c>
      <c r="D9" s="105"/>
      <c r="E9" s="105"/>
      <c r="F9" s="105"/>
      <c r="G9" s="105" t="s">
        <v>15</v>
      </c>
      <c r="H9" s="105"/>
      <c r="I9" s="105"/>
      <c r="J9" s="105"/>
      <c r="K9" s="105"/>
      <c r="L9" s="105"/>
    </row>
    <row r="10" spans="2:12" ht="36">
      <c r="B10" s="105"/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48" t="s">
        <v>18</v>
      </c>
      <c r="I10" s="48" t="s">
        <v>19</v>
      </c>
      <c r="J10" s="105"/>
      <c r="K10" s="105"/>
      <c r="L10" s="105"/>
    </row>
    <row r="11" spans="2:12" ht="12.75" customHeight="1">
      <c r="B11" s="101" t="s">
        <v>21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>
      <c r="B12" s="228" t="s">
        <v>1</v>
      </c>
      <c r="C12" s="235">
        <v>2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3">
        <v>2</v>
      </c>
    </row>
    <row r="13" spans="2:12">
      <c r="B13" s="228" t="s">
        <v>2</v>
      </c>
      <c r="C13" s="235">
        <v>29</v>
      </c>
      <c r="D13" s="235">
        <v>1</v>
      </c>
      <c r="E13" s="235">
        <v>0</v>
      </c>
      <c r="F13" s="235">
        <v>0</v>
      </c>
      <c r="G13" s="235">
        <v>0</v>
      </c>
      <c r="H13" s="235">
        <v>0</v>
      </c>
      <c r="I13" s="235">
        <v>1</v>
      </c>
      <c r="J13" s="235">
        <v>5</v>
      </c>
      <c r="K13" s="235">
        <v>0</v>
      </c>
      <c r="L13" s="233">
        <v>36</v>
      </c>
    </row>
    <row r="14" spans="2:12">
      <c r="B14" s="228" t="s">
        <v>3</v>
      </c>
      <c r="C14" s="235">
        <v>7</v>
      </c>
      <c r="D14" s="235">
        <v>0</v>
      </c>
      <c r="E14" s="235">
        <v>0</v>
      </c>
      <c r="F14" s="235">
        <v>0</v>
      </c>
      <c r="G14" s="235">
        <v>0</v>
      </c>
      <c r="H14" s="235">
        <v>1</v>
      </c>
      <c r="I14" s="235">
        <v>1</v>
      </c>
      <c r="J14" s="235">
        <v>4</v>
      </c>
      <c r="K14" s="235">
        <v>0</v>
      </c>
      <c r="L14" s="233">
        <v>13</v>
      </c>
    </row>
    <row r="15" spans="2:12">
      <c r="B15" s="228" t="s">
        <v>25</v>
      </c>
      <c r="C15" s="235">
        <v>0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3">
        <v>0</v>
      </c>
    </row>
    <row r="16" spans="2:12">
      <c r="B16" s="228" t="s">
        <v>23</v>
      </c>
      <c r="C16" s="233">
        <v>38</v>
      </c>
      <c r="D16" s="233">
        <v>1</v>
      </c>
      <c r="E16" s="233">
        <v>0</v>
      </c>
      <c r="F16" s="233">
        <v>0</v>
      </c>
      <c r="G16" s="233">
        <v>0</v>
      </c>
      <c r="H16" s="233">
        <v>1</v>
      </c>
      <c r="I16" s="233">
        <v>2</v>
      </c>
      <c r="J16" s="233">
        <v>9</v>
      </c>
      <c r="K16" s="233">
        <v>0</v>
      </c>
      <c r="L16" s="233">
        <v>51</v>
      </c>
    </row>
    <row r="17" spans="2:12">
      <c r="B17" s="192" t="s">
        <v>22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228" t="s">
        <v>4</v>
      </c>
      <c r="C18" s="235">
        <v>4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0"/>
      <c r="K18" s="235">
        <v>0</v>
      </c>
      <c r="L18" s="233">
        <v>4</v>
      </c>
    </row>
    <row r="19" spans="2:12">
      <c r="B19" s="228" t="s">
        <v>5</v>
      </c>
      <c r="C19" s="235">
        <v>89</v>
      </c>
      <c r="D19" s="235">
        <v>11</v>
      </c>
      <c r="E19" s="235">
        <v>0</v>
      </c>
      <c r="F19" s="235">
        <v>0</v>
      </c>
      <c r="G19" s="235">
        <v>0</v>
      </c>
      <c r="H19" s="235">
        <v>1</v>
      </c>
      <c r="I19" s="235">
        <v>1</v>
      </c>
      <c r="J19" s="230"/>
      <c r="K19" s="235">
        <v>0</v>
      </c>
      <c r="L19" s="233">
        <v>102</v>
      </c>
    </row>
    <row r="20" spans="2:12">
      <c r="B20" s="228" t="s">
        <v>6</v>
      </c>
      <c r="C20" s="235">
        <v>72</v>
      </c>
      <c r="D20" s="235">
        <v>3</v>
      </c>
      <c r="E20" s="235">
        <v>1</v>
      </c>
      <c r="F20" s="235">
        <v>0</v>
      </c>
      <c r="G20" s="235">
        <v>0</v>
      </c>
      <c r="H20" s="235">
        <v>1</v>
      </c>
      <c r="I20" s="235">
        <v>4</v>
      </c>
      <c r="J20" s="230"/>
      <c r="K20" s="235">
        <v>1</v>
      </c>
      <c r="L20" s="233">
        <v>82</v>
      </c>
    </row>
    <row r="21" spans="2:12">
      <c r="B21" s="228" t="s">
        <v>7</v>
      </c>
      <c r="C21" s="235">
        <v>38</v>
      </c>
      <c r="D21" s="235">
        <v>3</v>
      </c>
      <c r="E21" s="235">
        <v>0</v>
      </c>
      <c r="F21" s="235">
        <v>0</v>
      </c>
      <c r="G21" s="235">
        <v>0</v>
      </c>
      <c r="H21" s="235">
        <v>3</v>
      </c>
      <c r="I21" s="235">
        <v>6</v>
      </c>
      <c r="J21" s="230"/>
      <c r="K21" s="235">
        <v>0</v>
      </c>
      <c r="L21" s="233">
        <v>50</v>
      </c>
    </row>
    <row r="22" spans="2:12">
      <c r="B22" s="228" t="s">
        <v>8</v>
      </c>
      <c r="C22" s="235">
        <v>25</v>
      </c>
      <c r="D22" s="235">
        <v>2</v>
      </c>
      <c r="E22" s="235">
        <v>0</v>
      </c>
      <c r="F22" s="235">
        <v>0</v>
      </c>
      <c r="G22" s="235">
        <v>1</v>
      </c>
      <c r="H22" s="235">
        <v>1</v>
      </c>
      <c r="I22" s="235">
        <v>3</v>
      </c>
      <c r="J22" s="230"/>
      <c r="K22" s="235">
        <v>0</v>
      </c>
      <c r="L22" s="233">
        <v>32</v>
      </c>
    </row>
    <row r="23" spans="2:12">
      <c r="B23" s="228" t="s">
        <v>9</v>
      </c>
      <c r="C23" s="235">
        <v>22</v>
      </c>
      <c r="D23" s="235">
        <v>3</v>
      </c>
      <c r="E23" s="235">
        <v>0</v>
      </c>
      <c r="F23" s="235">
        <v>0</v>
      </c>
      <c r="G23" s="235">
        <v>0</v>
      </c>
      <c r="H23" s="235">
        <v>0</v>
      </c>
      <c r="I23" s="235">
        <v>5</v>
      </c>
      <c r="J23" s="230"/>
      <c r="K23" s="235">
        <v>0</v>
      </c>
      <c r="L23" s="233">
        <v>30</v>
      </c>
    </row>
    <row r="24" spans="2:12">
      <c r="B24" s="229" t="s">
        <v>24</v>
      </c>
      <c r="C24" s="234">
        <v>250</v>
      </c>
      <c r="D24" s="234">
        <v>22</v>
      </c>
      <c r="E24" s="234">
        <v>1</v>
      </c>
      <c r="F24" s="234">
        <v>0</v>
      </c>
      <c r="G24" s="234">
        <v>1</v>
      </c>
      <c r="H24" s="234">
        <v>6</v>
      </c>
      <c r="I24" s="234">
        <v>19</v>
      </c>
      <c r="J24" s="234"/>
      <c r="K24" s="234">
        <v>1</v>
      </c>
      <c r="L24" s="234">
        <v>300</v>
      </c>
    </row>
    <row r="25" spans="2:12">
      <c r="B25" s="231" t="s">
        <v>0</v>
      </c>
      <c r="C25" s="232">
        <v>288</v>
      </c>
      <c r="D25" s="232">
        <v>23</v>
      </c>
      <c r="E25" s="232">
        <v>1</v>
      </c>
      <c r="F25" s="232">
        <v>0</v>
      </c>
      <c r="G25" s="232">
        <v>1</v>
      </c>
      <c r="H25" s="232">
        <v>7</v>
      </c>
      <c r="I25" s="232">
        <v>21</v>
      </c>
      <c r="J25" s="232">
        <v>9</v>
      </c>
      <c r="K25" s="232">
        <v>1</v>
      </c>
      <c r="L25" s="232"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69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 t="s">
        <v>70</v>
      </c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255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78" t="s">
        <v>32</v>
      </c>
      <c r="C8" s="78" t="s">
        <v>11</v>
      </c>
      <c r="D8" s="78"/>
      <c r="E8" s="78"/>
      <c r="F8" s="78"/>
      <c r="G8" s="78"/>
      <c r="H8" s="78"/>
      <c r="I8" s="78"/>
      <c r="J8" s="78" t="s">
        <v>12</v>
      </c>
      <c r="K8" s="78" t="s">
        <v>13</v>
      </c>
      <c r="L8" s="78" t="s">
        <v>0</v>
      </c>
    </row>
    <row r="9" spans="2:12" ht="12.75" customHeight="1">
      <c r="B9" s="78"/>
      <c r="C9" s="78" t="s">
        <v>14</v>
      </c>
      <c r="D9" s="78"/>
      <c r="E9" s="78"/>
      <c r="F9" s="78"/>
      <c r="G9" s="78" t="s">
        <v>15</v>
      </c>
      <c r="H9" s="78"/>
      <c r="I9" s="78"/>
      <c r="J9" s="78"/>
      <c r="K9" s="78"/>
      <c r="L9" s="78"/>
    </row>
    <row r="10" spans="2:12" ht="36">
      <c r="B10" s="78"/>
      <c r="C10" s="49" t="s">
        <v>16</v>
      </c>
      <c r="D10" s="49" t="s">
        <v>17</v>
      </c>
      <c r="E10" s="49" t="s">
        <v>18</v>
      </c>
      <c r="F10" s="49" t="s">
        <v>19</v>
      </c>
      <c r="G10" s="49" t="s">
        <v>20</v>
      </c>
      <c r="H10" s="49" t="s">
        <v>18</v>
      </c>
      <c r="I10" s="49" t="s">
        <v>19</v>
      </c>
      <c r="J10" s="78"/>
      <c r="K10" s="78"/>
      <c r="L10" s="78"/>
    </row>
    <row r="11" spans="2:12" ht="12.75" customHeight="1">
      <c r="B11" s="73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2:12">
      <c r="B12" s="256" t="s">
        <v>1</v>
      </c>
      <c r="C12" s="257">
        <v>2</v>
      </c>
      <c r="D12" s="257">
        <v>0</v>
      </c>
      <c r="E12" s="257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62">
        <v>2</v>
      </c>
    </row>
    <row r="13" spans="2:12">
      <c r="B13" s="256" t="s">
        <v>2</v>
      </c>
      <c r="C13" s="257">
        <v>45</v>
      </c>
      <c r="D13" s="257">
        <v>1</v>
      </c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1</v>
      </c>
      <c r="K13" s="257">
        <v>0</v>
      </c>
      <c r="L13" s="262">
        <v>47</v>
      </c>
    </row>
    <row r="14" spans="2:12">
      <c r="B14" s="256" t="s">
        <v>3</v>
      </c>
      <c r="C14" s="257">
        <v>9</v>
      </c>
      <c r="D14" s="257">
        <v>0</v>
      </c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1</v>
      </c>
      <c r="K14" s="257">
        <v>0</v>
      </c>
      <c r="L14" s="262">
        <v>10</v>
      </c>
    </row>
    <row r="15" spans="2:12">
      <c r="B15" s="256" t="s">
        <v>25</v>
      </c>
      <c r="C15" s="257">
        <v>0</v>
      </c>
      <c r="D15" s="257">
        <v>0</v>
      </c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62">
        <v>0</v>
      </c>
    </row>
    <row r="16" spans="2:12">
      <c r="B16" s="256" t="s">
        <v>23</v>
      </c>
      <c r="C16" s="262">
        <v>56</v>
      </c>
      <c r="D16" s="262">
        <v>1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262">
        <v>2</v>
      </c>
      <c r="K16" s="262">
        <v>0</v>
      </c>
      <c r="L16" s="262">
        <v>59</v>
      </c>
    </row>
    <row r="17" spans="2:12">
      <c r="B17" s="147" t="s">
        <v>22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2:12">
      <c r="B18" s="256" t="s">
        <v>4</v>
      </c>
      <c r="C18" s="257">
        <v>12</v>
      </c>
      <c r="D18" s="257">
        <v>0</v>
      </c>
      <c r="E18" s="257">
        <v>1</v>
      </c>
      <c r="F18" s="257">
        <v>0</v>
      </c>
      <c r="G18" s="257">
        <v>0</v>
      </c>
      <c r="H18" s="257">
        <v>0</v>
      </c>
      <c r="I18" s="257">
        <v>0</v>
      </c>
      <c r="J18" s="259"/>
      <c r="K18" s="257">
        <v>0</v>
      </c>
      <c r="L18" s="262">
        <v>13</v>
      </c>
    </row>
    <row r="19" spans="2:12">
      <c r="B19" s="256" t="s">
        <v>5</v>
      </c>
      <c r="C19" s="257">
        <v>214</v>
      </c>
      <c r="D19" s="257">
        <v>29</v>
      </c>
      <c r="E19" s="257">
        <v>0</v>
      </c>
      <c r="F19" s="257">
        <v>0</v>
      </c>
      <c r="G19" s="257">
        <v>0</v>
      </c>
      <c r="H19" s="257">
        <v>6</v>
      </c>
      <c r="I19" s="257">
        <v>0</v>
      </c>
      <c r="J19" s="259"/>
      <c r="K19" s="257">
        <v>7</v>
      </c>
      <c r="L19" s="262">
        <v>256</v>
      </c>
    </row>
    <row r="20" spans="2:12">
      <c r="B20" s="256" t="s">
        <v>6</v>
      </c>
      <c r="C20" s="257">
        <v>78</v>
      </c>
      <c r="D20" s="257">
        <v>10</v>
      </c>
      <c r="E20" s="257">
        <v>0</v>
      </c>
      <c r="F20" s="257">
        <v>0</v>
      </c>
      <c r="G20" s="257">
        <v>0</v>
      </c>
      <c r="H20" s="257">
        <v>16</v>
      </c>
      <c r="I20" s="257">
        <v>1</v>
      </c>
      <c r="J20" s="259"/>
      <c r="K20" s="257">
        <v>3</v>
      </c>
      <c r="L20" s="262">
        <v>108</v>
      </c>
    </row>
    <row r="21" spans="2:12">
      <c r="B21" s="256" t="s">
        <v>7</v>
      </c>
      <c r="C21" s="257">
        <v>43</v>
      </c>
      <c r="D21" s="257">
        <v>8</v>
      </c>
      <c r="E21" s="257">
        <v>0</v>
      </c>
      <c r="F21" s="257">
        <v>0</v>
      </c>
      <c r="G21" s="257">
        <v>0</v>
      </c>
      <c r="H21" s="257">
        <v>11</v>
      </c>
      <c r="I21" s="257">
        <v>0</v>
      </c>
      <c r="J21" s="259"/>
      <c r="K21" s="257">
        <v>1</v>
      </c>
      <c r="L21" s="262">
        <v>63</v>
      </c>
    </row>
    <row r="22" spans="2:12">
      <c r="B22" s="256" t="s">
        <v>8</v>
      </c>
      <c r="C22" s="257">
        <v>15</v>
      </c>
      <c r="D22" s="257">
        <v>3</v>
      </c>
      <c r="E22" s="257">
        <v>0</v>
      </c>
      <c r="F22" s="257">
        <v>0</v>
      </c>
      <c r="G22" s="257">
        <v>0</v>
      </c>
      <c r="H22" s="257">
        <v>14</v>
      </c>
      <c r="I22" s="257">
        <v>1</v>
      </c>
      <c r="J22" s="259"/>
      <c r="K22" s="257">
        <v>1</v>
      </c>
      <c r="L22" s="262">
        <v>34</v>
      </c>
    </row>
    <row r="23" spans="2:12">
      <c r="B23" s="256" t="s">
        <v>9</v>
      </c>
      <c r="C23" s="257">
        <v>2</v>
      </c>
      <c r="D23" s="257">
        <v>0</v>
      </c>
      <c r="E23" s="257">
        <v>0</v>
      </c>
      <c r="F23" s="257">
        <v>0</v>
      </c>
      <c r="G23" s="257">
        <v>0</v>
      </c>
      <c r="H23" s="257">
        <v>1</v>
      </c>
      <c r="I23" s="257">
        <v>0</v>
      </c>
      <c r="J23" s="259"/>
      <c r="K23" s="257">
        <v>0</v>
      </c>
      <c r="L23" s="262">
        <v>3</v>
      </c>
    </row>
    <row r="24" spans="2:12">
      <c r="B24" s="258" t="s">
        <v>24</v>
      </c>
      <c r="C24" s="263">
        <v>364</v>
      </c>
      <c r="D24" s="263">
        <v>50</v>
      </c>
      <c r="E24" s="263">
        <v>1</v>
      </c>
      <c r="F24" s="263">
        <v>0</v>
      </c>
      <c r="G24" s="263">
        <v>0</v>
      </c>
      <c r="H24" s="263">
        <v>48</v>
      </c>
      <c r="I24" s="263">
        <v>2</v>
      </c>
      <c r="J24" s="263"/>
      <c r="K24" s="263">
        <v>12</v>
      </c>
      <c r="L24" s="263">
        <v>477</v>
      </c>
    </row>
    <row r="25" spans="2:12">
      <c r="B25" s="260" t="s">
        <v>0</v>
      </c>
      <c r="C25" s="261">
        <v>420</v>
      </c>
      <c r="D25" s="261">
        <v>51</v>
      </c>
      <c r="E25" s="261">
        <v>1</v>
      </c>
      <c r="F25" s="261">
        <v>0</v>
      </c>
      <c r="G25" s="261">
        <v>0</v>
      </c>
      <c r="H25" s="261">
        <v>48</v>
      </c>
      <c r="I25" s="261">
        <v>2</v>
      </c>
      <c r="J25" s="261">
        <v>2</v>
      </c>
      <c r="K25" s="261">
        <v>12</v>
      </c>
      <c r="L25" s="261">
        <v>536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75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 t="s">
        <v>76</v>
      </c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36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78" t="s">
        <v>32</v>
      </c>
      <c r="C8" s="78" t="s">
        <v>11</v>
      </c>
      <c r="D8" s="78"/>
      <c r="E8" s="78"/>
      <c r="F8" s="78"/>
      <c r="G8" s="78"/>
      <c r="H8" s="78"/>
      <c r="I8" s="78"/>
      <c r="J8" s="78" t="s">
        <v>12</v>
      </c>
      <c r="K8" s="78" t="s">
        <v>13</v>
      </c>
      <c r="L8" s="78" t="s">
        <v>0</v>
      </c>
    </row>
    <row r="9" spans="2:12" ht="12.75" customHeight="1">
      <c r="B9" s="78"/>
      <c r="C9" s="78" t="s">
        <v>14</v>
      </c>
      <c r="D9" s="78"/>
      <c r="E9" s="78"/>
      <c r="F9" s="78"/>
      <c r="G9" s="78" t="s">
        <v>15</v>
      </c>
      <c r="H9" s="78"/>
      <c r="I9" s="78"/>
      <c r="J9" s="78"/>
      <c r="K9" s="78"/>
      <c r="L9" s="78"/>
    </row>
    <row r="10" spans="2:12" ht="36">
      <c r="B10" s="78"/>
      <c r="C10" s="49" t="s">
        <v>16</v>
      </c>
      <c r="D10" s="49" t="s">
        <v>17</v>
      </c>
      <c r="E10" s="49" t="s">
        <v>18</v>
      </c>
      <c r="F10" s="49" t="s">
        <v>19</v>
      </c>
      <c r="G10" s="49" t="s">
        <v>20</v>
      </c>
      <c r="H10" s="49" t="s">
        <v>18</v>
      </c>
      <c r="I10" s="49" t="s">
        <v>19</v>
      </c>
      <c r="J10" s="78"/>
      <c r="K10" s="78"/>
      <c r="L10" s="78"/>
    </row>
    <row r="11" spans="2:12" ht="12.75" customHeight="1">
      <c r="B11" s="73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2:12">
      <c r="B12" s="119" t="s">
        <v>1</v>
      </c>
      <c r="C12" s="126">
        <v>4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7">
        <v>0</v>
      </c>
      <c r="K12" s="128">
        <v>0</v>
      </c>
      <c r="L12" s="124">
        <v>4</v>
      </c>
    </row>
    <row r="13" spans="2:12">
      <c r="B13" s="119" t="s">
        <v>2</v>
      </c>
      <c r="C13" s="126">
        <v>121</v>
      </c>
      <c r="D13" s="126">
        <v>32</v>
      </c>
      <c r="E13" s="126">
        <v>6</v>
      </c>
      <c r="F13" s="126">
        <v>0</v>
      </c>
      <c r="G13" s="126">
        <v>0</v>
      </c>
      <c r="H13" s="126">
        <v>0</v>
      </c>
      <c r="I13" s="126">
        <v>0</v>
      </c>
      <c r="J13" s="127">
        <v>26</v>
      </c>
      <c r="K13" s="128">
        <v>0</v>
      </c>
      <c r="L13" s="124">
        <v>185</v>
      </c>
    </row>
    <row r="14" spans="2:12">
      <c r="B14" s="119" t="s">
        <v>3</v>
      </c>
      <c r="C14" s="126">
        <v>32</v>
      </c>
      <c r="D14" s="126">
        <v>2</v>
      </c>
      <c r="E14" s="126">
        <v>2</v>
      </c>
      <c r="F14" s="126">
        <v>0</v>
      </c>
      <c r="G14" s="126">
        <v>0</v>
      </c>
      <c r="H14" s="126">
        <v>0</v>
      </c>
      <c r="I14" s="126">
        <v>0</v>
      </c>
      <c r="J14" s="127">
        <v>3</v>
      </c>
      <c r="K14" s="128">
        <v>0</v>
      </c>
      <c r="L14" s="124">
        <v>39</v>
      </c>
    </row>
    <row r="15" spans="2:12">
      <c r="B15" s="119" t="s">
        <v>25</v>
      </c>
      <c r="C15" s="126">
        <v>30</v>
      </c>
      <c r="D15" s="126">
        <v>3</v>
      </c>
      <c r="E15" s="126">
        <v>0</v>
      </c>
      <c r="F15" s="126">
        <v>0</v>
      </c>
      <c r="G15" s="126">
        <v>0</v>
      </c>
      <c r="H15" s="126">
        <v>1</v>
      </c>
      <c r="I15" s="126">
        <v>0</v>
      </c>
      <c r="J15" s="127">
        <v>8</v>
      </c>
      <c r="K15" s="128">
        <v>1</v>
      </c>
      <c r="L15" s="124">
        <v>43</v>
      </c>
    </row>
    <row r="16" spans="2:12">
      <c r="B16" s="119" t="s">
        <v>23</v>
      </c>
      <c r="C16" s="124">
        <v>187</v>
      </c>
      <c r="D16" s="124">
        <v>37</v>
      </c>
      <c r="E16" s="124">
        <v>8</v>
      </c>
      <c r="F16" s="124">
        <v>0</v>
      </c>
      <c r="G16" s="124">
        <v>0</v>
      </c>
      <c r="H16" s="124">
        <v>1</v>
      </c>
      <c r="I16" s="124">
        <v>0</v>
      </c>
      <c r="J16" s="124">
        <v>37</v>
      </c>
      <c r="K16" s="124">
        <v>1</v>
      </c>
      <c r="L16" s="124">
        <v>271</v>
      </c>
    </row>
    <row r="17" spans="2:12">
      <c r="B17" s="76" t="s">
        <v>22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119" t="s">
        <v>4</v>
      </c>
      <c r="C18" s="126">
        <v>101</v>
      </c>
      <c r="D18" s="126">
        <v>12</v>
      </c>
      <c r="E18" s="126">
        <v>2</v>
      </c>
      <c r="F18" s="126">
        <v>0</v>
      </c>
      <c r="G18" s="126">
        <v>0</v>
      </c>
      <c r="H18" s="126">
        <v>1</v>
      </c>
      <c r="I18" s="126">
        <v>0</v>
      </c>
      <c r="J18" s="121"/>
      <c r="K18" s="128">
        <v>7</v>
      </c>
      <c r="L18" s="124">
        <v>123</v>
      </c>
    </row>
    <row r="19" spans="2:12">
      <c r="B19" s="119" t="s">
        <v>5</v>
      </c>
      <c r="C19" s="126">
        <v>421</v>
      </c>
      <c r="D19" s="126">
        <v>43</v>
      </c>
      <c r="E19" s="126">
        <v>14</v>
      </c>
      <c r="F19" s="126">
        <v>2</v>
      </c>
      <c r="G19" s="126">
        <v>2</v>
      </c>
      <c r="H19" s="126">
        <v>5</v>
      </c>
      <c r="I19" s="126">
        <v>1</v>
      </c>
      <c r="J19" s="121"/>
      <c r="K19" s="128">
        <v>22</v>
      </c>
      <c r="L19" s="124">
        <v>510</v>
      </c>
    </row>
    <row r="20" spans="2:12">
      <c r="B20" s="119" t="s">
        <v>6</v>
      </c>
      <c r="C20" s="126">
        <v>369</v>
      </c>
      <c r="D20" s="126">
        <v>42</v>
      </c>
      <c r="E20" s="126">
        <v>26</v>
      </c>
      <c r="F20" s="126">
        <v>2</v>
      </c>
      <c r="G20" s="126">
        <v>2</v>
      </c>
      <c r="H20" s="126">
        <v>11</v>
      </c>
      <c r="I20" s="126">
        <v>1</v>
      </c>
      <c r="J20" s="121"/>
      <c r="K20" s="128">
        <v>12</v>
      </c>
      <c r="L20" s="124">
        <v>465</v>
      </c>
    </row>
    <row r="21" spans="2:12">
      <c r="B21" s="119" t="s">
        <v>7</v>
      </c>
      <c r="C21" s="126">
        <v>376</v>
      </c>
      <c r="D21" s="126">
        <v>46</v>
      </c>
      <c r="E21" s="126">
        <v>26</v>
      </c>
      <c r="F21" s="126">
        <v>3</v>
      </c>
      <c r="G21" s="126">
        <v>1</v>
      </c>
      <c r="H21" s="126">
        <v>3</v>
      </c>
      <c r="I21" s="126">
        <v>1</v>
      </c>
      <c r="J21" s="121"/>
      <c r="K21" s="128">
        <v>35</v>
      </c>
      <c r="L21" s="124">
        <v>491</v>
      </c>
    </row>
    <row r="22" spans="2:12">
      <c r="B22" s="119" t="s">
        <v>8</v>
      </c>
      <c r="C22" s="126">
        <v>207</v>
      </c>
      <c r="D22" s="126">
        <v>32</v>
      </c>
      <c r="E22" s="126">
        <v>17</v>
      </c>
      <c r="F22" s="126">
        <v>2</v>
      </c>
      <c r="G22" s="126">
        <v>0</v>
      </c>
      <c r="H22" s="126">
        <v>4</v>
      </c>
      <c r="I22" s="126">
        <v>0</v>
      </c>
      <c r="J22" s="121"/>
      <c r="K22" s="128">
        <v>25</v>
      </c>
      <c r="L22" s="124">
        <v>287</v>
      </c>
    </row>
    <row r="23" spans="2:12">
      <c r="B23" s="119" t="s">
        <v>9</v>
      </c>
      <c r="C23" s="126">
        <v>12</v>
      </c>
      <c r="D23" s="126">
        <v>1</v>
      </c>
      <c r="E23" s="126">
        <v>1</v>
      </c>
      <c r="F23" s="126">
        <v>0</v>
      </c>
      <c r="G23" s="126">
        <v>0</v>
      </c>
      <c r="H23" s="126">
        <v>0</v>
      </c>
      <c r="I23" s="126">
        <v>0</v>
      </c>
      <c r="J23" s="121"/>
      <c r="K23" s="128">
        <v>12</v>
      </c>
      <c r="L23" s="124">
        <v>26</v>
      </c>
    </row>
    <row r="24" spans="2:12">
      <c r="B24" s="120" t="s">
        <v>24</v>
      </c>
      <c r="C24" s="125">
        <v>1486</v>
      </c>
      <c r="D24" s="125">
        <v>176</v>
      </c>
      <c r="E24" s="125">
        <v>86</v>
      </c>
      <c r="F24" s="125">
        <v>9</v>
      </c>
      <c r="G24" s="125">
        <v>5</v>
      </c>
      <c r="H24" s="125">
        <v>24</v>
      </c>
      <c r="I24" s="125">
        <v>3</v>
      </c>
      <c r="J24" s="125"/>
      <c r="K24" s="125">
        <v>113</v>
      </c>
      <c r="L24" s="125">
        <v>1902</v>
      </c>
    </row>
    <row r="25" spans="2:12">
      <c r="B25" s="122" t="s">
        <v>0</v>
      </c>
      <c r="C25" s="123">
        <v>1673</v>
      </c>
      <c r="D25" s="123">
        <v>213</v>
      </c>
      <c r="E25" s="123">
        <v>94</v>
      </c>
      <c r="F25" s="123">
        <v>9</v>
      </c>
      <c r="G25" s="123">
        <v>5</v>
      </c>
      <c r="H25" s="123">
        <v>25</v>
      </c>
      <c r="I25" s="123">
        <v>3</v>
      </c>
      <c r="J25" s="123">
        <v>37</v>
      </c>
      <c r="K25" s="123">
        <v>114</v>
      </c>
      <c r="L25" s="123">
        <v>2173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9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>
      <c r="B2" s="39" t="s">
        <v>29</v>
      </c>
      <c r="C2" s="106" t="s">
        <v>71</v>
      </c>
      <c r="D2" s="106"/>
      <c r="E2" s="106"/>
      <c r="F2" s="106"/>
      <c r="G2" s="106"/>
      <c r="H2" s="40"/>
      <c r="I2" s="40"/>
      <c r="J2" s="40"/>
      <c r="K2" s="40"/>
      <c r="L2" s="40"/>
    </row>
    <row r="3" spans="2:12">
      <c r="B3" s="39" t="s">
        <v>28</v>
      </c>
      <c r="C3" s="106" t="s">
        <v>34</v>
      </c>
      <c r="D3" s="106"/>
      <c r="E3" s="106"/>
      <c r="F3" s="106"/>
      <c r="G3" s="106"/>
      <c r="H3" s="40"/>
      <c r="I3" s="40"/>
      <c r="J3" s="40"/>
      <c r="K3" s="40"/>
      <c r="L3" s="40"/>
    </row>
    <row r="4" spans="2:12">
      <c r="B4" s="40" t="s">
        <v>30</v>
      </c>
      <c r="C4" s="40"/>
      <c r="D4" s="236">
        <v>42613</v>
      </c>
      <c r="E4" s="40"/>
      <c r="F4" s="40"/>
      <c r="G4" s="40"/>
      <c r="H4" s="40"/>
      <c r="I4" s="40"/>
      <c r="J4" s="40"/>
      <c r="K4" s="40"/>
      <c r="L4" s="40"/>
    </row>
    <row r="5" spans="2:12">
      <c r="B5" s="86" t="s">
        <v>26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2:1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2:12">
      <c r="B7" s="42" t="s">
        <v>10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2:12" ht="12.75" customHeight="1">
      <c r="B8" s="87" t="s">
        <v>32</v>
      </c>
      <c r="C8" s="87" t="s">
        <v>11</v>
      </c>
      <c r="D8" s="87"/>
      <c r="E8" s="87"/>
      <c r="F8" s="87"/>
      <c r="G8" s="87"/>
      <c r="H8" s="87"/>
      <c r="I8" s="87"/>
      <c r="J8" s="87" t="s">
        <v>12</v>
      </c>
      <c r="K8" s="87" t="s">
        <v>13</v>
      </c>
      <c r="L8" s="87" t="s">
        <v>0</v>
      </c>
    </row>
    <row r="9" spans="2:12" ht="12.75" customHeight="1">
      <c r="B9" s="87"/>
      <c r="C9" s="87" t="s">
        <v>14</v>
      </c>
      <c r="D9" s="87"/>
      <c r="E9" s="87"/>
      <c r="F9" s="87"/>
      <c r="G9" s="87" t="s">
        <v>15</v>
      </c>
      <c r="H9" s="87"/>
      <c r="I9" s="87"/>
      <c r="J9" s="87"/>
      <c r="K9" s="87"/>
      <c r="L9" s="87"/>
    </row>
    <row r="10" spans="2:12" ht="36">
      <c r="B10" s="87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87"/>
      <c r="K10" s="87"/>
      <c r="L10" s="87"/>
    </row>
    <row r="11" spans="2:12" ht="12.75" customHeight="1">
      <c r="B11" s="85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2:12">
      <c r="B12" s="237" t="s">
        <v>1</v>
      </c>
      <c r="C12" s="238">
        <v>3</v>
      </c>
      <c r="D12" s="238"/>
      <c r="E12" s="238"/>
      <c r="F12" s="238"/>
      <c r="G12" s="238"/>
      <c r="H12" s="238"/>
      <c r="I12" s="238"/>
      <c r="J12" s="238"/>
      <c r="K12" s="238"/>
      <c r="L12" s="239">
        <v>3</v>
      </c>
    </row>
    <row r="13" spans="2:12">
      <c r="B13" s="237" t="s">
        <v>2</v>
      </c>
      <c r="C13" s="238">
        <v>84</v>
      </c>
      <c r="D13" s="238">
        <v>1</v>
      </c>
      <c r="E13" s="238"/>
      <c r="F13" s="238"/>
      <c r="G13" s="238"/>
      <c r="H13" s="238"/>
      <c r="I13" s="238"/>
      <c r="J13" s="238">
        <v>1</v>
      </c>
      <c r="K13" s="238"/>
      <c r="L13" s="239">
        <v>86</v>
      </c>
    </row>
    <row r="14" spans="2:12">
      <c r="B14" s="237" t="s">
        <v>3</v>
      </c>
      <c r="C14" s="238">
        <v>14</v>
      </c>
      <c r="D14" s="238"/>
      <c r="E14" s="238"/>
      <c r="F14" s="238"/>
      <c r="G14" s="238"/>
      <c r="H14" s="238"/>
      <c r="I14" s="238"/>
      <c r="J14" s="238"/>
      <c r="K14" s="238"/>
      <c r="L14" s="239">
        <v>14</v>
      </c>
    </row>
    <row r="15" spans="2:12">
      <c r="B15" s="237" t="s">
        <v>25</v>
      </c>
      <c r="C15" s="238">
        <v>6</v>
      </c>
      <c r="D15" s="238"/>
      <c r="E15" s="238"/>
      <c r="F15" s="238"/>
      <c r="G15" s="238"/>
      <c r="H15" s="238"/>
      <c r="I15" s="238"/>
      <c r="J15" s="238"/>
      <c r="K15" s="238"/>
      <c r="L15" s="239">
        <v>6</v>
      </c>
    </row>
    <row r="16" spans="2:12">
      <c r="B16" s="237" t="s">
        <v>23</v>
      </c>
      <c r="C16" s="239">
        <v>107</v>
      </c>
      <c r="D16" s="239">
        <v>1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v>1</v>
      </c>
      <c r="K16" s="239">
        <v>0</v>
      </c>
      <c r="L16" s="239">
        <v>109</v>
      </c>
    </row>
    <row r="17" spans="2:12">
      <c r="B17" s="207" t="s">
        <v>37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</row>
    <row r="18" spans="2:12">
      <c r="B18" s="237" t="s">
        <v>4</v>
      </c>
      <c r="C18" s="238">
        <v>17</v>
      </c>
      <c r="D18" s="238">
        <v>2</v>
      </c>
      <c r="E18" s="238"/>
      <c r="F18" s="238"/>
      <c r="G18" s="238"/>
      <c r="H18" s="238">
        <v>5</v>
      </c>
      <c r="I18" s="238"/>
      <c r="J18" s="240"/>
      <c r="K18" s="238"/>
      <c r="L18" s="239">
        <v>24</v>
      </c>
    </row>
    <row r="19" spans="2:12">
      <c r="B19" s="237" t="s">
        <v>5</v>
      </c>
      <c r="C19" s="238">
        <v>213</v>
      </c>
      <c r="D19" s="238">
        <v>19</v>
      </c>
      <c r="E19" s="238">
        <v>1</v>
      </c>
      <c r="F19" s="238"/>
      <c r="G19" s="238"/>
      <c r="H19" s="238">
        <v>19</v>
      </c>
      <c r="I19" s="238">
        <v>1</v>
      </c>
      <c r="J19" s="240"/>
      <c r="K19" s="238">
        <v>1</v>
      </c>
      <c r="L19" s="239">
        <v>254</v>
      </c>
    </row>
    <row r="20" spans="2:12">
      <c r="B20" s="237" t="s">
        <v>6</v>
      </c>
      <c r="C20" s="238">
        <v>174</v>
      </c>
      <c r="D20" s="238">
        <v>12</v>
      </c>
      <c r="E20" s="238">
        <v>2</v>
      </c>
      <c r="F20" s="238"/>
      <c r="G20" s="238">
        <v>1</v>
      </c>
      <c r="H20" s="238">
        <v>34</v>
      </c>
      <c r="I20" s="238"/>
      <c r="J20" s="240"/>
      <c r="K20" s="238">
        <v>1</v>
      </c>
      <c r="L20" s="239">
        <v>224</v>
      </c>
    </row>
    <row r="21" spans="2:12">
      <c r="B21" s="237" t="s">
        <v>38</v>
      </c>
      <c r="C21" s="238">
        <v>62</v>
      </c>
      <c r="D21" s="238">
        <v>9</v>
      </c>
      <c r="E21" s="238">
        <v>1</v>
      </c>
      <c r="F21" s="238"/>
      <c r="G21" s="238"/>
      <c r="H21" s="238">
        <v>23</v>
      </c>
      <c r="I21" s="238">
        <v>2</v>
      </c>
      <c r="J21" s="240"/>
      <c r="K21" s="238">
        <v>1</v>
      </c>
      <c r="L21" s="239">
        <v>98</v>
      </c>
    </row>
    <row r="22" spans="2:12">
      <c r="B22" s="237" t="s">
        <v>8</v>
      </c>
      <c r="C22" s="238">
        <v>65</v>
      </c>
      <c r="D22" s="238">
        <v>5</v>
      </c>
      <c r="E22" s="238">
        <v>2</v>
      </c>
      <c r="F22" s="238"/>
      <c r="G22" s="238"/>
      <c r="H22" s="238">
        <v>37</v>
      </c>
      <c r="I22" s="238">
        <v>2</v>
      </c>
      <c r="J22" s="240"/>
      <c r="K22" s="238">
        <v>1</v>
      </c>
      <c r="L22" s="239">
        <v>112</v>
      </c>
    </row>
    <row r="23" spans="2:12">
      <c r="B23" s="237" t="s">
        <v>9</v>
      </c>
      <c r="C23" s="238"/>
      <c r="D23" s="238"/>
      <c r="E23" s="238"/>
      <c r="F23" s="238"/>
      <c r="G23" s="238"/>
      <c r="H23" s="238"/>
      <c r="I23" s="238"/>
      <c r="J23" s="240"/>
      <c r="K23" s="238"/>
      <c r="L23" s="239">
        <v>0</v>
      </c>
    </row>
    <row r="24" spans="2:12">
      <c r="B24" s="241" t="s">
        <v>24</v>
      </c>
      <c r="C24" s="242">
        <v>531</v>
      </c>
      <c r="D24" s="242">
        <v>47</v>
      </c>
      <c r="E24" s="242">
        <v>6</v>
      </c>
      <c r="F24" s="242">
        <v>0</v>
      </c>
      <c r="G24" s="242">
        <v>1</v>
      </c>
      <c r="H24" s="242">
        <v>118</v>
      </c>
      <c r="I24" s="242">
        <v>5</v>
      </c>
      <c r="J24" s="242"/>
      <c r="K24" s="242">
        <v>4</v>
      </c>
      <c r="L24" s="242">
        <v>712</v>
      </c>
    </row>
    <row r="25" spans="2:12">
      <c r="B25" s="243" t="s">
        <v>0</v>
      </c>
      <c r="C25" s="244">
        <v>638</v>
      </c>
      <c r="D25" s="244">
        <v>48</v>
      </c>
      <c r="E25" s="244">
        <v>6</v>
      </c>
      <c r="F25" s="244">
        <v>0</v>
      </c>
      <c r="G25" s="244">
        <v>1</v>
      </c>
      <c r="H25" s="244">
        <v>118</v>
      </c>
      <c r="I25" s="244">
        <v>5</v>
      </c>
      <c r="J25" s="244">
        <v>1</v>
      </c>
      <c r="K25" s="244">
        <v>4</v>
      </c>
      <c r="L25" s="244">
        <v>821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4" t="s">
        <v>72</v>
      </c>
      <c r="D2" s="94"/>
      <c r="E2" s="94"/>
      <c r="F2" s="94"/>
      <c r="G2" s="94"/>
      <c r="H2" s="4"/>
      <c r="I2" s="4"/>
      <c r="J2" s="4"/>
      <c r="K2" s="4"/>
      <c r="L2" s="4"/>
    </row>
    <row r="3" spans="2:12">
      <c r="B3" s="3" t="s">
        <v>28</v>
      </c>
      <c r="C3" s="94" t="s">
        <v>34</v>
      </c>
      <c r="D3" s="94"/>
      <c r="E3" s="94"/>
      <c r="F3" s="94"/>
      <c r="G3" s="94"/>
      <c r="H3" s="4"/>
      <c r="I3" s="4"/>
      <c r="J3" s="4"/>
      <c r="K3" s="4"/>
      <c r="L3" s="4"/>
    </row>
    <row r="4" spans="2:12">
      <c r="B4" s="4" t="s">
        <v>30</v>
      </c>
      <c r="C4" s="4"/>
      <c r="D4" s="265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5" t="s">
        <v>32</v>
      </c>
      <c r="C8" s="105" t="s">
        <v>11</v>
      </c>
      <c r="D8" s="105"/>
      <c r="E8" s="105"/>
      <c r="F8" s="105"/>
      <c r="G8" s="105"/>
      <c r="H8" s="105"/>
      <c r="I8" s="105"/>
      <c r="J8" s="105" t="s">
        <v>12</v>
      </c>
      <c r="K8" s="105" t="s">
        <v>13</v>
      </c>
      <c r="L8" s="105" t="s">
        <v>0</v>
      </c>
    </row>
    <row r="9" spans="2:12" ht="12.75" customHeight="1">
      <c r="B9" s="105"/>
      <c r="C9" s="105" t="s">
        <v>14</v>
      </c>
      <c r="D9" s="105"/>
      <c r="E9" s="105"/>
      <c r="F9" s="105"/>
      <c r="G9" s="105" t="s">
        <v>15</v>
      </c>
      <c r="H9" s="105"/>
      <c r="I9" s="105"/>
      <c r="J9" s="105"/>
      <c r="K9" s="105"/>
      <c r="L9" s="105"/>
    </row>
    <row r="10" spans="2:12" ht="36">
      <c r="B10" s="105"/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48" t="s">
        <v>18</v>
      </c>
      <c r="I10" s="48" t="s">
        <v>19</v>
      </c>
      <c r="J10" s="105"/>
      <c r="K10" s="105"/>
      <c r="L10" s="105"/>
    </row>
    <row r="11" spans="2:12" ht="12.75" customHeight="1">
      <c r="B11" s="101" t="s">
        <v>21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>
      <c r="B12" s="266" t="s">
        <v>1</v>
      </c>
      <c r="C12" s="267">
        <v>2</v>
      </c>
      <c r="D12" s="267">
        <v>0</v>
      </c>
      <c r="E12" s="267">
        <v>0</v>
      </c>
      <c r="F12" s="267">
        <v>0</v>
      </c>
      <c r="G12" s="267">
        <v>0</v>
      </c>
      <c r="H12" s="267">
        <v>0</v>
      </c>
      <c r="I12" s="267">
        <v>0</v>
      </c>
      <c r="J12" s="267">
        <v>0</v>
      </c>
      <c r="K12" s="267">
        <v>0</v>
      </c>
      <c r="L12" s="272">
        <v>2</v>
      </c>
    </row>
    <row r="13" spans="2:12">
      <c r="B13" s="266" t="s">
        <v>2</v>
      </c>
      <c r="C13" s="267">
        <v>38</v>
      </c>
      <c r="D13" s="267">
        <v>2</v>
      </c>
      <c r="E13" s="267">
        <v>0</v>
      </c>
      <c r="F13" s="267">
        <v>0</v>
      </c>
      <c r="G13" s="267">
        <v>1</v>
      </c>
      <c r="H13" s="267">
        <v>0</v>
      </c>
      <c r="I13" s="267">
        <v>0</v>
      </c>
      <c r="J13" s="267">
        <v>1</v>
      </c>
      <c r="K13" s="267">
        <v>0</v>
      </c>
      <c r="L13" s="272">
        <v>42</v>
      </c>
    </row>
    <row r="14" spans="2:12">
      <c r="B14" s="266" t="s">
        <v>3</v>
      </c>
      <c r="C14" s="267">
        <v>9</v>
      </c>
      <c r="D14" s="267">
        <v>1</v>
      </c>
      <c r="E14" s="267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1</v>
      </c>
      <c r="K14" s="267">
        <v>0</v>
      </c>
      <c r="L14" s="272">
        <v>11</v>
      </c>
    </row>
    <row r="15" spans="2:12">
      <c r="B15" s="266" t="s">
        <v>25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0</v>
      </c>
      <c r="J15" s="267">
        <v>0</v>
      </c>
      <c r="K15" s="267">
        <v>0</v>
      </c>
      <c r="L15" s="272">
        <v>0</v>
      </c>
    </row>
    <row r="16" spans="2:12">
      <c r="B16" s="266" t="s">
        <v>23</v>
      </c>
      <c r="C16" s="272">
        <v>49</v>
      </c>
      <c r="D16" s="272">
        <v>3</v>
      </c>
      <c r="E16" s="272">
        <v>0</v>
      </c>
      <c r="F16" s="272">
        <v>0</v>
      </c>
      <c r="G16" s="272">
        <v>1</v>
      </c>
      <c r="H16" s="272">
        <v>0</v>
      </c>
      <c r="I16" s="272">
        <v>0</v>
      </c>
      <c r="J16" s="272">
        <v>2</v>
      </c>
      <c r="K16" s="272">
        <v>0</v>
      </c>
      <c r="L16" s="272">
        <v>55</v>
      </c>
    </row>
    <row r="17" spans="2:12">
      <c r="B17" s="192" t="s">
        <v>22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266" t="s">
        <v>4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9"/>
      <c r="K18" s="267">
        <v>0</v>
      </c>
      <c r="L18" s="272">
        <v>0</v>
      </c>
    </row>
    <row r="19" spans="2:12">
      <c r="B19" s="266" t="s">
        <v>5</v>
      </c>
      <c r="C19" s="267">
        <v>55</v>
      </c>
      <c r="D19" s="267">
        <v>10</v>
      </c>
      <c r="E19" s="267">
        <v>0</v>
      </c>
      <c r="F19" s="267">
        <v>0</v>
      </c>
      <c r="G19" s="267">
        <v>0</v>
      </c>
      <c r="H19" s="267">
        <v>4</v>
      </c>
      <c r="I19" s="267">
        <v>0</v>
      </c>
      <c r="J19" s="269"/>
      <c r="K19" s="267">
        <v>1</v>
      </c>
      <c r="L19" s="272">
        <v>70</v>
      </c>
    </row>
    <row r="20" spans="2:12">
      <c r="B20" s="266" t="s">
        <v>6</v>
      </c>
      <c r="C20" s="267">
        <v>106</v>
      </c>
      <c r="D20" s="267">
        <v>24</v>
      </c>
      <c r="E20" s="267">
        <v>0</v>
      </c>
      <c r="F20" s="267">
        <v>0</v>
      </c>
      <c r="G20" s="267">
        <v>0</v>
      </c>
      <c r="H20" s="267">
        <v>14</v>
      </c>
      <c r="I20" s="267">
        <v>0</v>
      </c>
      <c r="J20" s="269"/>
      <c r="K20" s="267">
        <v>0</v>
      </c>
      <c r="L20" s="272">
        <v>144</v>
      </c>
    </row>
    <row r="21" spans="2:12">
      <c r="B21" s="266" t="s">
        <v>7</v>
      </c>
      <c r="C21" s="267">
        <v>51</v>
      </c>
      <c r="D21" s="267">
        <v>7</v>
      </c>
      <c r="E21" s="267">
        <v>0</v>
      </c>
      <c r="F21" s="267">
        <v>0</v>
      </c>
      <c r="G21" s="267">
        <v>0</v>
      </c>
      <c r="H21" s="267">
        <v>16</v>
      </c>
      <c r="I21" s="267">
        <v>0</v>
      </c>
      <c r="J21" s="269"/>
      <c r="K21" s="267">
        <v>0</v>
      </c>
      <c r="L21" s="272">
        <v>74</v>
      </c>
    </row>
    <row r="22" spans="2:12">
      <c r="B22" s="266" t="s">
        <v>8</v>
      </c>
      <c r="C22" s="267">
        <v>55</v>
      </c>
      <c r="D22" s="267">
        <v>16</v>
      </c>
      <c r="E22" s="267">
        <v>1</v>
      </c>
      <c r="F22" s="267">
        <v>0</v>
      </c>
      <c r="G22" s="267">
        <v>0</v>
      </c>
      <c r="H22" s="267">
        <v>23</v>
      </c>
      <c r="I22" s="267">
        <v>0</v>
      </c>
      <c r="J22" s="269"/>
      <c r="K22" s="267">
        <v>1</v>
      </c>
      <c r="L22" s="272">
        <v>96</v>
      </c>
    </row>
    <row r="23" spans="2:12">
      <c r="B23" s="266" t="s">
        <v>9</v>
      </c>
      <c r="C23" s="267">
        <v>0</v>
      </c>
      <c r="D23" s="267"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  <c r="J23" s="269"/>
      <c r="K23" s="267">
        <v>0</v>
      </c>
      <c r="L23" s="272">
        <v>0</v>
      </c>
    </row>
    <row r="24" spans="2:12">
      <c r="B24" s="268" t="s">
        <v>24</v>
      </c>
      <c r="C24" s="273">
        <v>267</v>
      </c>
      <c r="D24" s="273">
        <v>57</v>
      </c>
      <c r="E24" s="273">
        <v>1</v>
      </c>
      <c r="F24" s="273">
        <v>0</v>
      </c>
      <c r="G24" s="273">
        <v>0</v>
      </c>
      <c r="H24" s="273">
        <v>57</v>
      </c>
      <c r="I24" s="273">
        <v>0</v>
      </c>
      <c r="J24" s="273"/>
      <c r="K24" s="273">
        <v>2</v>
      </c>
      <c r="L24" s="273">
        <v>384</v>
      </c>
    </row>
    <row r="25" spans="2:12">
      <c r="B25" s="270" t="s">
        <v>0</v>
      </c>
      <c r="C25" s="271">
        <v>316</v>
      </c>
      <c r="D25" s="271">
        <v>60</v>
      </c>
      <c r="E25" s="271">
        <v>1</v>
      </c>
      <c r="F25" s="271">
        <v>0</v>
      </c>
      <c r="G25" s="271">
        <v>1</v>
      </c>
      <c r="H25" s="271">
        <v>57</v>
      </c>
      <c r="I25" s="271">
        <v>0</v>
      </c>
      <c r="J25" s="271">
        <v>2</v>
      </c>
      <c r="K25" s="271">
        <v>2</v>
      </c>
      <c r="L25" s="271"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8" t="s">
        <v>46</v>
      </c>
      <c r="D2" s="8"/>
      <c r="E2" s="8"/>
      <c r="F2" s="8"/>
      <c r="G2" s="8"/>
      <c r="H2" s="8"/>
      <c r="I2" s="8"/>
      <c r="J2" s="8"/>
      <c r="K2" s="8"/>
      <c r="L2" s="8"/>
    </row>
    <row r="3" spans="2:12">
      <c r="B3" s="7" t="s">
        <v>28</v>
      </c>
      <c r="C3" s="8" t="s">
        <v>47</v>
      </c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30</v>
      </c>
      <c r="C4" s="8"/>
      <c r="D4" s="246">
        <v>42613</v>
      </c>
      <c r="E4" s="8"/>
      <c r="F4" s="8"/>
      <c r="G4" s="8"/>
      <c r="H4" s="8"/>
      <c r="I4" s="8"/>
      <c r="J4" s="8"/>
      <c r="K4" s="8"/>
      <c r="L4" s="8"/>
    </row>
    <row r="5" spans="2:12">
      <c r="B5" s="92" t="s">
        <v>36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08" t="s">
        <v>32</v>
      </c>
      <c r="C8" s="108" t="s">
        <v>11</v>
      </c>
      <c r="D8" s="108"/>
      <c r="E8" s="108"/>
      <c r="F8" s="108"/>
      <c r="G8" s="108"/>
      <c r="H8" s="108"/>
      <c r="I8" s="108"/>
      <c r="J8" s="108" t="s">
        <v>12</v>
      </c>
      <c r="K8" s="108" t="s">
        <v>13</v>
      </c>
      <c r="L8" s="108" t="s">
        <v>0</v>
      </c>
    </row>
    <row r="9" spans="2:12" ht="12.75" customHeight="1">
      <c r="B9" s="108"/>
      <c r="C9" s="108" t="s">
        <v>14</v>
      </c>
      <c r="D9" s="108"/>
      <c r="E9" s="108"/>
      <c r="F9" s="108"/>
      <c r="G9" s="108" t="s">
        <v>15</v>
      </c>
      <c r="H9" s="108"/>
      <c r="I9" s="108"/>
      <c r="J9" s="108"/>
      <c r="K9" s="108"/>
      <c r="L9" s="108"/>
    </row>
    <row r="10" spans="2:12" ht="36">
      <c r="B10" s="108"/>
      <c r="C10" s="50" t="s">
        <v>16</v>
      </c>
      <c r="D10" s="50" t="s">
        <v>17</v>
      </c>
      <c r="E10" s="50" t="s">
        <v>18</v>
      </c>
      <c r="F10" s="50" t="s">
        <v>19</v>
      </c>
      <c r="G10" s="50" t="s">
        <v>20</v>
      </c>
      <c r="H10" s="50" t="s">
        <v>18</v>
      </c>
      <c r="I10" s="50" t="s">
        <v>19</v>
      </c>
      <c r="J10" s="108"/>
      <c r="K10" s="108"/>
      <c r="L10" s="108"/>
    </row>
    <row r="11" spans="2:12" ht="12.75" customHeight="1">
      <c r="B11" s="107" t="s">
        <v>21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2:12">
      <c r="B12" s="247" t="s">
        <v>1</v>
      </c>
      <c r="C12" s="248">
        <v>2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2</v>
      </c>
    </row>
    <row r="13" spans="2:12">
      <c r="B13" s="247" t="s">
        <v>2</v>
      </c>
      <c r="C13" s="248">
        <v>28</v>
      </c>
      <c r="D13" s="248">
        <v>1</v>
      </c>
      <c r="E13" s="248">
        <v>0</v>
      </c>
      <c r="F13" s="248">
        <v>0</v>
      </c>
      <c r="G13" s="248">
        <v>1</v>
      </c>
      <c r="H13" s="248">
        <v>0</v>
      </c>
      <c r="I13" s="248">
        <v>0</v>
      </c>
      <c r="J13" s="248">
        <v>0</v>
      </c>
      <c r="K13" s="248">
        <v>0</v>
      </c>
      <c r="L13" s="248">
        <v>30</v>
      </c>
    </row>
    <row r="14" spans="2:12">
      <c r="B14" s="247" t="s">
        <v>3</v>
      </c>
      <c r="C14" s="248">
        <v>10</v>
      </c>
      <c r="D14" s="248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10</v>
      </c>
    </row>
    <row r="15" spans="2:12">
      <c r="B15" s="247" t="s">
        <v>25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</row>
    <row r="16" spans="2:12">
      <c r="B16" s="247" t="s">
        <v>23</v>
      </c>
      <c r="C16" s="248">
        <v>40</v>
      </c>
      <c r="D16" s="248">
        <v>1</v>
      </c>
      <c r="E16" s="248">
        <v>0</v>
      </c>
      <c r="F16" s="248">
        <v>0</v>
      </c>
      <c r="G16" s="248">
        <v>1</v>
      </c>
      <c r="H16" s="248">
        <v>0</v>
      </c>
      <c r="I16" s="248">
        <v>0</v>
      </c>
      <c r="J16" s="248">
        <v>0</v>
      </c>
      <c r="K16" s="248">
        <v>0</v>
      </c>
      <c r="L16" s="248">
        <v>42</v>
      </c>
    </row>
    <row r="17" spans="2:12">
      <c r="B17" s="245" t="s">
        <v>37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</row>
    <row r="18" spans="2:12">
      <c r="B18" s="247" t="s">
        <v>4</v>
      </c>
      <c r="C18" s="248">
        <v>0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9"/>
      <c r="K18" s="248">
        <v>0</v>
      </c>
      <c r="L18" s="248">
        <v>0</v>
      </c>
    </row>
    <row r="19" spans="2:12">
      <c r="B19" s="247" t="s">
        <v>5</v>
      </c>
      <c r="C19" s="248">
        <v>80</v>
      </c>
      <c r="D19" s="248">
        <v>10</v>
      </c>
      <c r="E19" s="248">
        <v>0</v>
      </c>
      <c r="F19" s="248">
        <v>0</v>
      </c>
      <c r="G19" s="248">
        <v>1</v>
      </c>
      <c r="H19" s="248">
        <v>2</v>
      </c>
      <c r="I19" s="248">
        <v>0</v>
      </c>
      <c r="J19" s="249"/>
      <c r="K19" s="248">
        <v>0</v>
      </c>
      <c r="L19" s="248">
        <v>93</v>
      </c>
    </row>
    <row r="20" spans="2:12">
      <c r="B20" s="247" t="s">
        <v>6</v>
      </c>
      <c r="C20" s="248">
        <v>49</v>
      </c>
      <c r="D20" s="248">
        <v>8</v>
      </c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9"/>
      <c r="K20" s="248">
        <v>0</v>
      </c>
      <c r="L20" s="248">
        <v>57</v>
      </c>
    </row>
    <row r="21" spans="2:12">
      <c r="B21" s="247" t="s">
        <v>38</v>
      </c>
      <c r="C21" s="248">
        <v>55</v>
      </c>
      <c r="D21" s="248">
        <v>4</v>
      </c>
      <c r="E21" s="248">
        <v>0</v>
      </c>
      <c r="F21" s="248">
        <v>0</v>
      </c>
      <c r="G21" s="248">
        <v>1</v>
      </c>
      <c r="H21" s="248">
        <v>1</v>
      </c>
      <c r="I21" s="248">
        <v>0</v>
      </c>
      <c r="J21" s="249"/>
      <c r="K21" s="248">
        <v>0</v>
      </c>
      <c r="L21" s="248">
        <v>61</v>
      </c>
    </row>
    <row r="22" spans="2:12">
      <c r="B22" s="247" t="s">
        <v>8</v>
      </c>
      <c r="C22" s="248">
        <v>24</v>
      </c>
      <c r="D22" s="248">
        <v>5</v>
      </c>
      <c r="E22" s="248">
        <v>0</v>
      </c>
      <c r="F22" s="248">
        <v>0</v>
      </c>
      <c r="G22" s="248">
        <v>0</v>
      </c>
      <c r="H22" s="248">
        <v>1</v>
      </c>
      <c r="I22" s="248">
        <v>0</v>
      </c>
      <c r="J22" s="249"/>
      <c r="K22" s="248">
        <v>0</v>
      </c>
      <c r="L22" s="248">
        <v>30</v>
      </c>
    </row>
    <row r="23" spans="2:12">
      <c r="B23" s="247" t="s">
        <v>9</v>
      </c>
      <c r="C23" s="248">
        <v>3</v>
      </c>
      <c r="D23" s="248">
        <v>0</v>
      </c>
      <c r="E23" s="248">
        <v>0</v>
      </c>
      <c r="F23" s="248">
        <v>0</v>
      </c>
      <c r="G23" s="248">
        <v>0</v>
      </c>
      <c r="H23" s="248">
        <v>6</v>
      </c>
      <c r="I23" s="248">
        <v>0</v>
      </c>
      <c r="J23" s="249"/>
      <c r="K23" s="248">
        <v>0</v>
      </c>
      <c r="L23" s="248">
        <v>9</v>
      </c>
    </row>
    <row r="24" spans="2:12">
      <c r="B24" s="250" t="s">
        <v>24</v>
      </c>
      <c r="C24" s="251">
        <v>211</v>
      </c>
      <c r="D24" s="251">
        <v>27</v>
      </c>
      <c r="E24" s="251">
        <v>0</v>
      </c>
      <c r="F24" s="251">
        <v>0</v>
      </c>
      <c r="G24" s="251">
        <v>2</v>
      </c>
      <c r="H24" s="251">
        <v>10</v>
      </c>
      <c r="I24" s="251">
        <v>0</v>
      </c>
      <c r="J24" s="252"/>
      <c r="K24" s="251">
        <v>0</v>
      </c>
      <c r="L24" s="251">
        <v>250</v>
      </c>
    </row>
    <row r="25" spans="2:12">
      <c r="B25" s="253" t="s">
        <v>0</v>
      </c>
      <c r="C25" s="254">
        <v>251</v>
      </c>
      <c r="D25" s="254">
        <v>28</v>
      </c>
      <c r="E25" s="254">
        <v>0</v>
      </c>
      <c r="F25" s="254">
        <v>0</v>
      </c>
      <c r="G25" s="254">
        <v>3</v>
      </c>
      <c r="H25" s="254">
        <v>10</v>
      </c>
      <c r="I25" s="254">
        <v>0</v>
      </c>
      <c r="J25" s="254">
        <v>0</v>
      </c>
      <c r="K25" s="254">
        <v>0</v>
      </c>
      <c r="L25" s="254"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4" t="s">
        <v>73</v>
      </c>
      <c r="D2" s="94"/>
      <c r="E2" s="94"/>
      <c r="F2" s="94"/>
      <c r="G2" s="94"/>
      <c r="H2" s="4"/>
      <c r="I2" s="4"/>
      <c r="J2" s="4"/>
      <c r="K2" s="4"/>
      <c r="L2" s="4"/>
    </row>
    <row r="3" spans="2:12">
      <c r="B3" s="3" t="s">
        <v>28</v>
      </c>
      <c r="C3" s="94" t="s">
        <v>47</v>
      </c>
      <c r="D3" s="94"/>
      <c r="E3" s="94"/>
      <c r="F3" s="94"/>
      <c r="G3" s="94"/>
      <c r="H3" s="4"/>
      <c r="I3" s="4"/>
      <c r="J3" s="4"/>
      <c r="K3" s="4"/>
      <c r="L3" s="4"/>
    </row>
    <row r="4" spans="2:12">
      <c r="B4" s="4" t="s">
        <v>30</v>
      </c>
      <c r="C4" s="4"/>
      <c r="D4" s="274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5" t="s">
        <v>32</v>
      </c>
      <c r="C8" s="105" t="s">
        <v>11</v>
      </c>
      <c r="D8" s="105"/>
      <c r="E8" s="105"/>
      <c r="F8" s="105"/>
      <c r="G8" s="105"/>
      <c r="H8" s="105"/>
      <c r="I8" s="105"/>
      <c r="J8" s="105" t="s">
        <v>12</v>
      </c>
      <c r="K8" s="105" t="s">
        <v>13</v>
      </c>
      <c r="L8" s="105" t="s">
        <v>0</v>
      </c>
    </row>
    <row r="9" spans="2:12" ht="12.75" customHeight="1">
      <c r="B9" s="105"/>
      <c r="C9" s="105" t="s">
        <v>14</v>
      </c>
      <c r="D9" s="105"/>
      <c r="E9" s="105"/>
      <c r="F9" s="105"/>
      <c r="G9" s="105" t="s">
        <v>15</v>
      </c>
      <c r="H9" s="105"/>
      <c r="I9" s="105"/>
      <c r="J9" s="105"/>
      <c r="K9" s="105"/>
      <c r="L9" s="105"/>
    </row>
    <row r="10" spans="2:12" ht="36">
      <c r="B10" s="105"/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48" t="s">
        <v>18</v>
      </c>
      <c r="I10" s="48" t="s">
        <v>19</v>
      </c>
      <c r="J10" s="105"/>
      <c r="K10" s="105"/>
      <c r="L10" s="105"/>
    </row>
    <row r="11" spans="2:12" ht="12.75" customHeight="1">
      <c r="B11" s="101" t="s">
        <v>21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>
      <c r="B12" s="275" t="s">
        <v>1</v>
      </c>
      <c r="C12" s="276">
        <v>2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81">
        <v>2</v>
      </c>
    </row>
    <row r="13" spans="2:12">
      <c r="B13" s="275" t="s">
        <v>2</v>
      </c>
      <c r="C13" s="276">
        <v>24</v>
      </c>
      <c r="D13" s="276">
        <v>3</v>
      </c>
      <c r="E13" s="276">
        <v>0</v>
      </c>
      <c r="F13" s="276">
        <v>0</v>
      </c>
      <c r="G13" s="276">
        <v>0</v>
      </c>
      <c r="H13" s="276">
        <v>2</v>
      </c>
      <c r="I13" s="276">
        <v>0</v>
      </c>
      <c r="J13" s="276">
        <v>11</v>
      </c>
      <c r="K13" s="276">
        <v>0</v>
      </c>
      <c r="L13" s="281">
        <v>40</v>
      </c>
    </row>
    <row r="14" spans="2:12">
      <c r="B14" s="275" t="s">
        <v>3</v>
      </c>
      <c r="C14" s="276">
        <v>10</v>
      </c>
      <c r="D14" s="276">
        <v>0</v>
      </c>
      <c r="E14" s="276">
        <v>0</v>
      </c>
      <c r="F14" s="276">
        <v>0</v>
      </c>
      <c r="G14" s="276">
        <v>0</v>
      </c>
      <c r="H14" s="276">
        <v>2</v>
      </c>
      <c r="I14" s="276">
        <v>0</v>
      </c>
      <c r="J14" s="276">
        <v>3</v>
      </c>
      <c r="K14" s="276">
        <v>0</v>
      </c>
      <c r="L14" s="281">
        <v>15</v>
      </c>
    </row>
    <row r="15" spans="2:12">
      <c r="B15" s="275" t="s">
        <v>25</v>
      </c>
      <c r="C15" s="276">
        <v>0</v>
      </c>
      <c r="D15" s="276">
        <v>0</v>
      </c>
      <c r="E15" s="276">
        <v>0</v>
      </c>
      <c r="F15" s="276"/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81">
        <v>0</v>
      </c>
    </row>
    <row r="16" spans="2:12">
      <c r="B16" s="277" t="s">
        <v>23</v>
      </c>
      <c r="C16" s="281">
        <v>36</v>
      </c>
      <c r="D16" s="281">
        <v>3</v>
      </c>
      <c r="E16" s="281">
        <v>0</v>
      </c>
      <c r="F16" s="281">
        <v>0</v>
      </c>
      <c r="G16" s="281">
        <v>0</v>
      </c>
      <c r="H16" s="281">
        <v>4</v>
      </c>
      <c r="I16" s="281">
        <v>0</v>
      </c>
      <c r="J16" s="281">
        <v>14</v>
      </c>
      <c r="K16" s="281">
        <v>0</v>
      </c>
      <c r="L16" s="281">
        <v>57</v>
      </c>
    </row>
    <row r="17" spans="2:12">
      <c r="B17" s="192" t="s">
        <v>22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275" t="s">
        <v>4</v>
      </c>
      <c r="C18" s="276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8"/>
      <c r="K18" s="276">
        <v>0</v>
      </c>
      <c r="L18" s="281">
        <v>0</v>
      </c>
    </row>
    <row r="19" spans="2:12">
      <c r="B19" s="275" t="s">
        <v>5</v>
      </c>
      <c r="C19" s="276">
        <v>109</v>
      </c>
      <c r="D19" s="276">
        <v>15</v>
      </c>
      <c r="E19" s="276">
        <v>0</v>
      </c>
      <c r="F19" s="276">
        <v>0</v>
      </c>
      <c r="G19" s="276">
        <v>0</v>
      </c>
      <c r="H19" s="276">
        <v>5</v>
      </c>
      <c r="I19" s="276">
        <v>0</v>
      </c>
      <c r="J19" s="278"/>
      <c r="K19" s="276">
        <v>0</v>
      </c>
      <c r="L19" s="281">
        <v>129</v>
      </c>
    </row>
    <row r="20" spans="2:12">
      <c r="B20" s="275" t="s">
        <v>6</v>
      </c>
      <c r="C20" s="276">
        <v>110</v>
      </c>
      <c r="D20" s="276">
        <v>10</v>
      </c>
      <c r="E20" s="276">
        <v>1</v>
      </c>
      <c r="F20" s="276">
        <v>0</v>
      </c>
      <c r="G20" s="276">
        <v>0</v>
      </c>
      <c r="H20" s="276">
        <v>11</v>
      </c>
      <c r="I20" s="276">
        <v>0</v>
      </c>
      <c r="J20" s="278"/>
      <c r="K20" s="276">
        <v>0</v>
      </c>
      <c r="L20" s="281">
        <v>132</v>
      </c>
    </row>
    <row r="21" spans="2:12">
      <c r="B21" s="275" t="s">
        <v>7</v>
      </c>
      <c r="C21" s="276">
        <v>18</v>
      </c>
      <c r="D21" s="276">
        <v>2</v>
      </c>
      <c r="E21" s="276">
        <v>0</v>
      </c>
      <c r="F21" s="276">
        <v>0</v>
      </c>
      <c r="G21" s="276">
        <v>0</v>
      </c>
      <c r="H21" s="276">
        <v>6</v>
      </c>
      <c r="I21" s="276">
        <v>0</v>
      </c>
      <c r="J21" s="278"/>
      <c r="K21" s="276">
        <v>0</v>
      </c>
      <c r="L21" s="281">
        <v>26</v>
      </c>
    </row>
    <row r="22" spans="2:12">
      <c r="B22" s="275" t="s">
        <v>8</v>
      </c>
      <c r="C22" s="276">
        <v>17</v>
      </c>
      <c r="D22" s="276">
        <v>1</v>
      </c>
      <c r="E22" s="276">
        <v>0</v>
      </c>
      <c r="F22" s="276">
        <v>0</v>
      </c>
      <c r="G22" s="276">
        <v>0</v>
      </c>
      <c r="H22" s="276">
        <v>11</v>
      </c>
      <c r="I22" s="276">
        <v>0</v>
      </c>
      <c r="J22" s="278"/>
      <c r="K22" s="276">
        <v>1</v>
      </c>
      <c r="L22" s="281">
        <v>30</v>
      </c>
    </row>
    <row r="23" spans="2:12">
      <c r="B23" s="275" t="s">
        <v>9</v>
      </c>
      <c r="C23" s="276">
        <v>1</v>
      </c>
      <c r="D23" s="276">
        <v>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278"/>
      <c r="K23" s="276">
        <v>0</v>
      </c>
      <c r="L23" s="281">
        <v>1</v>
      </c>
    </row>
    <row r="24" spans="2:12">
      <c r="B24" s="277" t="s">
        <v>24</v>
      </c>
      <c r="C24" s="282">
        <v>255</v>
      </c>
      <c r="D24" s="282">
        <v>28</v>
      </c>
      <c r="E24" s="282">
        <v>1</v>
      </c>
      <c r="F24" s="282">
        <v>0</v>
      </c>
      <c r="G24" s="282">
        <v>0</v>
      </c>
      <c r="H24" s="282">
        <v>33</v>
      </c>
      <c r="I24" s="282">
        <v>0</v>
      </c>
      <c r="J24" s="282"/>
      <c r="K24" s="282">
        <v>1</v>
      </c>
      <c r="L24" s="282">
        <v>318</v>
      </c>
    </row>
    <row r="25" spans="2:12">
      <c r="B25" s="279" t="s">
        <v>0</v>
      </c>
      <c r="C25" s="280">
        <v>291</v>
      </c>
      <c r="D25" s="280">
        <v>31</v>
      </c>
      <c r="E25" s="280">
        <v>1</v>
      </c>
      <c r="F25" s="280">
        <v>0</v>
      </c>
      <c r="G25" s="280">
        <v>0</v>
      </c>
      <c r="H25" s="280">
        <v>37</v>
      </c>
      <c r="I25" s="280">
        <v>0</v>
      </c>
      <c r="J25" s="280">
        <v>14</v>
      </c>
      <c r="K25" s="280">
        <v>1</v>
      </c>
      <c r="L25" s="280">
        <v>375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41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10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283">
        <v>42613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5" t="s">
        <v>32</v>
      </c>
      <c r="C8" s="105" t="s">
        <v>11</v>
      </c>
      <c r="D8" s="105"/>
      <c r="E8" s="105"/>
      <c r="F8" s="105"/>
      <c r="G8" s="105"/>
      <c r="H8" s="105"/>
      <c r="I8" s="105"/>
      <c r="J8" s="105" t="s">
        <v>12</v>
      </c>
      <c r="K8" s="105" t="s">
        <v>13</v>
      </c>
      <c r="L8" s="105" t="s">
        <v>0</v>
      </c>
    </row>
    <row r="9" spans="2:12" ht="12.75" customHeight="1">
      <c r="B9" s="105"/>
      <c r="C9" s="105" t="s">
        <v>14</v>
      </c>
      <c r="D9" s="105"/>
      <c r="E9" s="105"/>
      <c r="F9" s="105"/>
      <c r="G9" s="105" t="s">
        <v>15</v>
      </c>
      <c r="H9" s="105"/>
      <c r="I9" s="105"/>
      <c r="J9" s="105"/>
      <c r="K9" s="105"/>
      <c r="L9" s="105"/>
    </row>
    <row r="10" spans="2:12" ht="36">
      <c r="B10" s="105"/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48" t="s">
        <v>18</v>
      </c>
      <c r="I10" s="48" t="s">
        <v>19</v>
      </c>
      <c r="J10" s="105"/>
      <c r="K10" s="105"/>
      <c r="L10" s="105"/>
    </row>
    <row r="11" spans="2:12" ht="12.75" customHeight="1">
      <c r="B11" s="101" t="s">
        <v>21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>
      <c r="B12" s="284" t="s">
        <v>1</v>
      </c>
      <c r="C12" s="285">
        <v>2</v>
      </c>
      <c r="D12" s="285">
        <v>0</v>
      </c>
      <c r="E12" s="285">
        <v>0</v>
      </c>
      <c r="F12" s="285">
        <v>0</v>
      </c>
      <c r="G12" s="285">
        <v>0</v>
      </c>
      <c r="H12" s="285">
        <v>0</v>
      </c>
      <c r="I12" s="285">
        <v>0</v>
      </c>
      <c r="J12" s="285">
        <v>1</v>
      </c>
      <c r="K12" s="285">
        <v>0</v>
      </c>
      <c r="L12" s="291">
        <v>3</v>
      </c>
    </row>
    <row r="13" spans="2:12">
      <c r="B13" s="284" t="s">
        <v>2</v>
      </c>
      <c r="C13" s="285">
        <v>22</v>
      </c>
      <c r="D13" s="285">
        <v>1</v>
      </c>
      <c r="E13" s="285">
        <v>0</v>
      </c>
      <c r="F13" s="285">
        <v>0</v>
      </c>
      <c r="G13" s="285">
        <v>0</v>
      </c>
      <c r="H13" s="285">
        <v>0</v>
      </c>
      <c r="I13" s="285">
        <v>0</v>
      </c>
      <c r="J13" s="285">
        <v>4</v>
      </c>
      <c r="K13" s="285">
        <v>0</v>
      </c>
      <c r="L13" s="291">
        <v>27</v>
      </c>
    </row>
    <row r="14" spans="2:12">
      <c r="B14" s="284" t="s">
        <v>3</v>
      </c>
      <c r="C14" s="285">
        <v>6</v>
      </c>
      <c r="D14" s="285">
        <v>2</v>
      </c>
      <c r="E14" s="285">
        <v>1</v>
      </c>
      <c r="F14" s="285">
        <v>0</v>
      </c>
      <c r="G14" s="285">
        <v>0</v>
      </c>
      <c r="H14" s="285">
        <v>0</v>
      </c>
      <c r="I14" s="285">
        <v>0</v>
      </c>
      <c r="J14" s="285">
        <v>0</v>
      </c>
      <c r="K14" s="285">
        <v>0</v>
      </c>
      <c r="L14" s="291">
        <v>9</v>
      </c>
    </row>
    <row r="15" spans="2:12">
      <c r="B15" s="284" t="s">
        <v>25</v>
      </c>
      <c r="C15" s="285">
        <v>0</v>
      </c>
      <c r="D15" s="285">
        <v>0</v>
      </c>
      <c r="E15" s="285">
        <v>0</v>
      </c>
      <c r="F15" s="285">
        <v>0</v>
      </c>
      <c r="G15" s="285">
        <v>0</v>
      </c>
      <c r="H15" s="285">
        <v>0</v>
      </c>
      <c r="I15" s="285">
        <v>0</v>
      </c>
      <c r="J15" s="285">
        <v>0</v>
      </c>
      <c r="K15" s="285">
        <v>0</v>
      </c>
      <c r="L15" s="291">
        <v>0</v>
      </c>
    </row>
    <row r="16" spans="2:12">
      <c r="B16" s="284" t="s">
        <v>23</v>
      </c>
      <c r="C16" s="291">
        <v>30</v>
      </c>
      <c r="D16" s="291">
        <v>3</v>
      </c>
      <c r="E16" s="291">
        <v>1</v>
      </c>
      <c r="F16" s="291">
        <v>0</v>
      </c>
      <c r="G16" s="291">
        <v>0</v>
      </c>
      <c r="H16" s="291">
        <v>0</v>
      </c>
      <c r="I16" s="291">
        <v>0</v>
      </c>
      <c r="J16" s="291">
        <v>5</v>
      </c>
      <c r="K16" s="291">
        <v>0</v>
      </c>
      <c r="L16" s="291">
        <v>39</v>
      </c>
    </row>
    <row r="17" spans="2:12">
      <c r="B17" s="192" t="s">
        <v>22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284" t="s">
        <v>4</v>
      </c>
      <c r="C18" s="285">
        <v>0</v>
      </c>
      <c r="D18" s="285">
        <v>0</v>
      </c>
      <c r="E18" s="285">
        <v>0</v>
      </c>
      <c r="F18" s="285">
        <v>0</v>
      </c>
      <c r="G18" s="285">
        <v>0</v>
      </c>
      <c r="H18" s="285">
        <v>0</v>
      </c>
      <c r="I18" s="285">
        <v>0</v>
      </c>
      <c r="J18" s="290">
        <v>0</v>
      </c>
      <c r="K18" s="285">
        <v>0</v>
      </c>
      <c r="L18" s="291">
        <v>0</v>
      </c>
    </row>
    <row r="19" spans="2:12">
      <c r="B19" s="284" t="s">
        <v>5</v>
      </c>
      <c r="C19" s="285">
        <v>13</v>
      </c>
      <c r="D19" s="285">
        <v>2</v>
      </c>
      <c r="E19" s="285">
        <v>0</v>
      </c>
      <c r="F19" s="285">
        <v>0</v>
      </c>
      <c r="G19" s="285">
        <v>0</v>
      </c>
      <c r="H19" s="285">
        <v>0</v>
      </c>
      <c r="I19" s="285">
        <v>0</v>
      </c>
      <c r="J19" s="290">
        <v>0</v>
      </c>
      <c r="K19" s="285">
        <v>0</v>
      </c>
      <c r="L19" s="291">
        <v>15</v>
      </c>
    </row>
    <row r="20" spans="2:12">
      <c r="B20" s="284" t="s">
        <v>6</v>
      </c>
      <c r="C20" s="285">
        <v>81</v>
      </c>
      <c r="D20" s="285">
        <v>11</v>
      </c>
      <c r="E20" s="285">
        <v>0</v>
      </c>
      <c r="F20" s="285">
        <v>0</v>
      </c>
      <c r="G20" s="285">
        <v>0</v>
      </c>
      <c r="H20" s="285">
        <v>3</v>
      </c>
      <c r="I20" s="285">
        <v>1</v>
      </c>
      <c r="J20" s="290">
        <v>0</v>
      </c>
      <c r="K20" s="285">
        <v>0</v>
      </c>
      <c r="L20" s="291">
        <v>96</v>
      </c>
    </row>
    <row r="21" spans="2:12">
      <c r="B21" s="284" t="s">
        <v>7</v>
      </c>
      <c r="C21" s="285">
        <v>23</v>
      </c>
      <c r="D21" s="285">
        <v>3</v>
      </c>
      <c r="E21" s="285">
        <v>0</v>
      </c>
      <c r="F21" s="285">
        <v>0</v>
      </c>
      <c r="G21" s="285">
        <v>0</v>
      </c>
      <c r="H21" s="285">
        <v>2</v>
      </c>
      <c r="I21" s="285">
        <v>3</v>
      </c>
      <c r="J21" s="290">
        <v>0</v>
      </c>
      <c r="K21" s="285">
        <v>0</v>
      </c>
      <c r="L21" s="291">
        <v>31</v>
      </c>
    </row>
    <row r="22" spans="2:12">
      <c r="B22" s="284" t="s">
        <v>8</v>
      </c>
      <c r="C22" s="285">
        <v>32</v>
      </c>
      <c r="D22" s="285">
        <v>8</v>
      </c>
      <c r="E22" s="285">
        <v>0</v>
      </c>
      <c r="F22" s="285">
        <v>0</v>
      </c>
      <c r="G22" s="285">
        <v>1</v>
      </c>
      <c r="H22" s="285">
        <v>10</v>
      </c>
      <c r="I22" s="285">
        <v>3</v>
      </c>
      <c r="J22" s="290">
        <v>0</v>
      </c>
      <c r="K22" s="285">
        <v>0</v>
      </c>
      <c r="L22" s="291">
        <v>54</v>
      </c>
    </row>
    <row r="23" spans="2:12">
      <c r="B23" s="284" t="s">
        <v>9</v>
      </c>
      <c r="C23" s="285">
        <v>25</v>
      </c>
      <c r="D23" s="285">
        <v>8</v>
      </c>
      <c r="E23" s="285">
        <v>0</v>
      </c>
      <c r="F23" s="285">
        <v>0</v>
      </c>
      <c r="G23" s="285">
        <v>1</v>
      </c>
      <c r="H23" s="285">
        <v>11</v>
      </c>
      <c r="I23" s="285">
        <v>10</v>
      </c>
      <c r="J23" s="290">
        <v>0</v>
      </c>
      <c r="K23" s="285">
        <v>2</v>
      </c>
      <c r="L23" s="291">
        <v>57</v>
      </c>
    </row>
    <row r="24" spans="2:12">
      <c r="B24" s="286" t="s">
        <v>24</v>
      </c>
      <c r="C24" s="287">
        <v>174</v>
      </c>
      <c r="D24" s="287">
        <v>32</v>
      </c>
      <c r="E24" s="287">
        <v>0</v>
      </c>
      <c r="F24" s="287">
        <v>0</v>
      </c>
      <c r="G24" s="287">
        <v>2</v>
      </c>
      <c r="H24" s="287">
        <v>26</v>
      </c>
      <c r="I24" s="287">
        <v>17</v>
      </c>
      <c r="J24" s="287">
        <v>0</v>
      </c>
      <c r="K24" s="287">
        <v>2</v>
      </c>
      <c r="L24" s="287">
        <v>253</v>
      </c>
    </row>
    <row r="25" spans="2:12">
      <c r="B25" s="288" t="s">
        <v>0</v>
      </c>
      <c r="C25" s="289">
        <v>204</v>
      </c>
      <c r="D25" s="289">
        <v>35</v>
      </c>
      <c r="E25" s="289">
        <v>1</v>
      </c>
      <c r="F25" s="289">
        <v>0</v>
      </c>
      <c r="G25" s="289">
        <v>2</v>
      </c>
      <c r="H25" s="289">
        <v>26</v>
      </c>
      <c r="I25" s="289">
        <v>17</v>
      </c>
      <c r="J25" s="289">
        <v>5</v>
      </c>
      <c r="K25" s="289">
        <v>2</v>
      </c>
      <c r="L25" s="289"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43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/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264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78" t="s">
        <v>32</v>
      </c>
      <c r="C8" s="78" t="s">
        <v>11</v>
      </c>
      <c r="D8" s="78"/>
      <c r="E8" s="78"/>
      <c r="F8" s="78"/>
      <c r="G8" s="78"/>
      <c r="H8" s="78"/>
      <c r="I8" s="78"/>
      <c r="J8" s="78" t="s">
        <v>12</v>
      </c>
      <c r="K8" s="78" t="s">
        <v>13</v>
      </c>
      <c r="L8" s="78" t="s">
        <v>0</v>
      </c>
    </row>
    <row r="9" spans="2:12" ht="12.75" customHeight="1">
      <c r="B9" s="78"/>
      <c r="C9" s="78" t="s">
        <v>14</v>
      </c>
      <c r="D9" s="78"/>
      <c r="E9" s="78"/>
      <c r="F9" s="78"/>
      <c r="G9" s="78" t="s">
        <v>15</v>
      </c>
      <c r="H9" s="78"/>
      <c r="I9" s="78"/>
      <c r="J9" s="78"/>
      <c r="K9" s="78"/>
      <c r="L9" s="78"/>
    </row>
    <row r="10" spans="2:12" ht="36">
      <c r="B10" s="78"/>
      <c r="C10" s="49" t="s">
        <v>16</v>
      </c>
      <c r="D10" s="49" t="s">
        <v>17</v>
      </c>
      <c r="E10" s="49" t="s">
        <v>18</v>
      </c>
      <c r="F10" s="49" t="s">
        <v>19</v>
      </c>
      <c r="G10" s="49" t="s">
        <v>20</v>
      </c>
      <c r="H10" s="49" t="s">
        <v>18</v>
      </c>
      <c r="I10" s="49" t="s">
        <v>19</v>
      </c>
      <c r="J10" s="78"/>
      <c r="K10" s="78"/>
      <c r="L10" s="78"/>
    </row>
    <row r="11" spans="2:12" ht="12.75" customHeight="1">
      <c r="B11" s="73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2:12">
      <c r="B12" s="292" t="s">
        <v>1</v>
      </c>
      <c r="C12" s="300">
        <v>2</v>
      </c>
      <c r="D12" s="300">
        <v>0</v>
      </c>
      <c r="E12" s="300">
        <v>0</v>
      </c>
      <c r="F12" s="300">
        <v>0</v>
      </c>
      <c r="G12" s="300"/>
      <c r="H12" s="300">
        <v>0</v>
      </c>
      <c r="I12" s="300">
        <v>0</v>
      </c>
      <c r="J12" s="300">
        <v>0</v>
      </c>
      <c r="K12" s="300">
        <v>0</v>
      </c>
      <c r="L12" s="298">
        <v>2</v>
      </c>
    </row>
    <row r="13" spans="2:12">
      <c r="B13" s="292" t="s">
        <v>2</v>
      </c>
      <c r="C13" s="300">
        <v>60</v>
      </c>
      <c r="D13" s="300">
        <v>0</v>
      </c>
      <c r="E13" s="300">
        <v>0</v>
      </c>
      <c r="F13" s="300">
        <v>0</v>
      </c>
      <c r="G13" s="300"/>
      <c r="H13" s="300">
        <v>0</v>
      </c>
      <c r="I13" s="300">
        <v>0</v>
      </c>
      <c r="J13" s="300">
        <v>0</v>
      </c>
      <c r="K13" s="300">
        <v>0</v>
      </c>
      <c r="L13" s="298">
        <v>60</v>
      </c>
    </row>
    <row r="14" spans="2:12">
      <c r="B14" s="292" t="s">
        <v>3</v>
      </c>
      <c r="C14" s="300">
        <v>17</v>
      </c>
      <c r="D14" s="300">
        <v>1</v>
      </c>
      <c r="E14" s="300">
        <v>0</v>
      </c>
      <c r="F14" s="300">
        <v>0</v>
      </c>
      <c r="G14" s="300"/>
      <c r="H14" s="300">
        <v>0</v>
      </c>
      <c r="I14" s="300">
        <v>0</v>
      </c>
      <c r="J14" s="300">
        <v>0</v>
      </c>
      <c r="K14" s="300">
        <v>0</v>
      </c>
      <c r="L14" s="298">
        <v>18</v>
      </c>
    </row>
    <row r="15" spans="2:12">
      <c r="B15" s="292" t="s">
        <v>25</v>
      </c>
      <c r="C15" s="300">
        <v>4</v>
      </c>
      <c r="D15" s="300">
        <v>0</v>
      </c>
      <c r="E15" s="300">
        <v>0</v>
      </c>
      <c r="F15" s="300">
        <v>0</v>
      </c>
      <c r="G15" s="300"/>
      <c r="H15" s="300">
        <v>0</v>
      </c>
      <c r="I15" s="300">
        <v>0</v>
      </c>
      <c r="J15" s="300">
        <v>0</v>
      </c>
      <c r="K15" s="300">
        <v>0</v>
      </c>
      <c r="L15" s="298">
        <v>4</v>
      </c>
    </row>
    <row r="16" spans="2:12">
      <c r="B16" s="292" t="s">
        <v>23</v>
      </c>
      <c r="C16" s="298">
        <v>83</v>
      </c>
      <c r="D16" s="298">
        <v>1</v>
      </c>
      <c r="E16" s="298">
        <v>0</v>
      </c>
      <c r="F16" s="298">
        <v>0</v>
      </c>
      <c r="G16" s="298">
        <v>0</v>
      </c>
      <c r="H16" s="298">
        <v>0</v>
      </c>
      <c r="I16" s="298">
        <v>0</v>
      </c>
      <c r="J16" s="298">
        <v>0</v>
      </c>
      <c r="K16" s="298">
        <v>0</v>
      </c>
      <c r="L16" s="298">
        <v>84</v>
      </c>
    </row>
    <row r="17" spans="2:12">
      <c r="B17" s="147" t="s">
        <v>22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2:12">
      <c r="B18" s="292" t="s">
        <v>4</v>
      </c>
      <c r="C18" s="300">
        <v>0</v>
      </c>
      <c r="D18" s="300">
        <v>0</v>
      </c>
      <c r="E18" s="300">
        <v>0</v>
      </c>
      <c r="F18" s="300">
        <v>0</v>
      </c>
      <c r="G18" s="300"/>
      <c r="H18" s="300">
        <v>0</v>
      </c>
      <c r="I18" s="300">
        <v>0</v>
      </c>
      <c r="J18" s="295"/>
      <c r="K18" s="293"/>
      <c r="L18" s="298">
        <v>0</v>
      </c>
    </row>
    <row r="19" spans="2:12">
      <c r="B19" s="292" t="s">
        <v>5</v>
      </c>
      <c r="C19" s="300">
        <v>203</v>
      </c>
      <c r="D19" s="300">
        <v>4</v>
      </c>
      <c r="E19" s="300">
        <v>0</v>
      </c>
      <c r="F19" s="300">
        <v>0</v>
      </c>
      <c r="G19" s="300"/>
      <c r="H19" s="300">
        <v>8</v>
      </c>
      <c r="I19" s="300">
        <v>0</v>
      </c>
      <c r="J19" s="295"/>
      <c r="K19" s="293"/>
      <c r="L19" s="298">
        <v>215</v>
      </c>
    </row>
    <row r="20" spans="2:12">
      <c r="B20" s="292" t="s">
        <v>6</v>
      </c>
      <c r="C20" s="300">
        <v>75</v>
      </c>
      <c r="D20" s="300">
        <v>3</v>
      </c>
      <c r="E20" s="300">
        <v>0</v>
      </c>
      <c r="F20" s="300">
        <v>0</v>
      </c>
      <c r="G20" s="300"/>
      <c r="H20" s="300">
        <v>24</v>
      </c>
      <c r="I20" s="300">
        <v>0</v>
      </c>
      <c r="J20" s="295"/>
      <c r="K20" s="293"/>
      <c r="L20" s="298">
        <v>102</v>
      </c>
    </row>
    <row r="21" spans="2:12">
      <c r="B21" s="292" t="s">
        <v>7</v>
      </c>
      <c r="C21" s="300">
        <v>33</v>
      </c>
      <c r="D21" s="300">
        <v>1</v>
      </c>
      <c r="E21" s="300">
        <v>0</v>
      </c>
      <c r="F21" s="300">
        <v>0</v>
      </c>
      <c r="G21" s="300"/>
      <c r="H21" s="300">
        <v>1</v>
      </c>
      <c r="I21" s="300">
        <v>0</v>
      </c>
      <c r="J21" s="295"/>
      <c r="K21" s="293"/>
      <c r="L21" s="298">
        <v>35</v>
      </c>
    </row>
    <row r="22" spans="2:12">
      <c r="B22" s="292" t="s">
        <v>8</v>
      </c>
      <c r="C22" s="300">
        <v>46</v>
      </c>
      <c r="D22" s="300">
        <v>1</v>
      </c>
      <c r="E22" s="300">
        <v>1</v>
      </c>
      <c r="F22" s="300">
        <v>0</v>
      </c>
      <c r="G22" s="300"/>
      <c r="H22" s="300">
        <v>11</v>
      </c>
      <c r="I22" s="300">
        <v>0</v>
      </c>
      <c r="J22" s="295"/>
      <c r="K22" s="293"/>
      <c r="L22" s="298">
        <v>59</v>
      </c>
    </row>
    <row r="23" spans="2:12">
      <c r="B23" s="292" t="s">
        <v>9</v>
      </c>
      <c r="C23" s="300">
        <v>2</v>
      </c>
      <c r="D23" s="300">
        <v>0</v>
      </c>
      <c r="E23" s="300">
        <v>3</v>
      </c>
      <c r="F23" s="300">
        <v>0</v>
      </c>
      <c r="G23" s="300"/>
      <c r="H23" s="300">
        <v>3</v>
      </c>
      <c r="I23" s="300">
        <v>0</v>
      </c>
      <c r="J23" s="295"/>
      <c r="K23" s="293"/>
      <c r="L23" s="298">
        <v>8</v>
      </c>
    </row>
    <row r="24" spans="2:12">
      <c r="B24" s="294" t="s">
        <v>24</v>
      </c>
      <c r="C24" s="299">
        <v>359</v>
      </c>
      <c r="D24" s="299">
        <v>9</v>
      </c>
      <c r="E24" s="299">
        <v>4</v>
      </c>
      <c r="F24" s="299">
        <v>0</v>
      </c>
      <c r="G24" s="299">
        <v>0</v>
      </c>
      <c r="H24" s="299">
        <v>47</v>
      </c>
      <c r="I24" s="299">
        <v>0</v>
      </c>
      <c r="J24" s="299"/>
      <c r="K24" s="299">
        <v>0</v>
      </c>
      <c r="L24" s="299">
        <v>419</v>
      </c>
    </row>
    <row r="25" spans="2:12">
      <c r="B25" s="296" t="s">
        <v>0</v>
      </c>
      <c r="C25" s="297">
        <v>442</v>
      </c>
      <c r="D25" s="297">
        <v>10</v>
      </c>
      <c r="E25" s="297">
        <v>4</v>
      </c>
      <c r="F25" s="297">
        <v>0</v>
      </c>
      <c r="G25" s="297">
        <v>0</v>
      </c>
      <c r="H25" s="297">
        <v>47</v>
      </c>
      <c r="I25" s="297">
        <v>0</v>
      </c>
      <c r="J25" s="297">
        <v>0</v>
      </c>
      <c r="K25" s="297">
        <v>0</v>
      </c>
      <c r="L25" s="297">
        <v>503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4" t="s">
        <v>48</v>
      </c>
      <c r="D2" s="94"/>
      <c r="E2" s="94"/>
      <c r="F2" s="94"/>
      <c r="G2" s="94"/>
      <c r="H2" s="4"/>
      <c r="I2" s="4"/>
      <c r="J2" s="4"/>
      <c r="K2" s="4"/>
      <c r="L2" s="4"/>
    </row>
    <row r="3" spans="2:12">
      <c r="B3" s="3" t="s">
        <v>28</v>
      </c>
      <c r="C3" s="94" t="s">
        <v>74</v>
      </c>
      <c r="D3" s="94"/>
      <c r="E3" s="94"/>
      <c r="F3" s="94"/>
      <c r="G3" s="94"/>
      <c r="H3" s="4"/>
      <c r="I3" s="4"/>
      <c r="J3" s="4"/>
      <c r="K3" s="4"/>
      <c r="L3" s="4"/>
    </row>
    <row r="4" spans="2:12">
      <c r="B4" s="4" t="s">
        <v>30</v>
      </c>
      <c r="C4" s="4"/>
      <c r="D4" s="301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5" t="s">
        <v>32</v>
      </c>
      <c r="C8" s="105" t="s">
        <v>11</v>
      </c>
      <c r="D8" s="105"/>
      <c r="E8" s="105"/>
      <c r="F8" s="105"/>
      <c r="G8" s="105"/>
      <c r="H8" s="105"/>
      <c r="I8" s="105"/>
      <c r="J8" s="105" t="s">
        <v>12</v>
      </c>
      <c r="K8" s="105" t="s">
        <v>13</v>
      </c>
      <c r="L8" s="105" t="s">
        <v>0</v>
      </c>
    </row>
    <row r="9" spans="2:12" ht="12.75" customHeight="1">
      <c r="B9" s="105"/>
      <c r="C9" s="105" t="s">
        <v>14</v>
      </c>
      <c r="D9" s="105"/>
      <c r="E9" s="105"/>
      <c r="F9" s="105"/>
      <c r="G9" s="105" t="s">
        <v>15</v>
      </c>
      <c r="H9" s="105"/>
      <c r="I9" s="105"/>
      <c r="J9" s="105"/>
      <c r="K9" s="105"/>
      <c r="L9" s="105"/>
    </row>
    <row r="10" spans="2:12" ht="36">
      <c r="B10" s="105"/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48" t="s">
        <v>18</v>
      </c>
      <c r="I10" s="48" t="s">
        <v>19</v>
      </c>
      <c r="J10" s="105"/>
      <c r="K10" s="105"/>
      <c r="L10" s="105"/>
    </row>
    <row r="11" spans="2:12" ht="12.75" customHeight="1">
      <c r="B11" s="101" t="s">
        <v>21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>
      <c r="B12" s="302" t="s">
        <v>1</v>
      </c>
      <c r="C12" s="303">
        <v>1</v>
      </c>
      <c r="D12" s="303">
        <v>1</v>
      </c>
      <c r="E12" s="303">
        <v>0</v>
      </c>
      <c r="F12" s="303">
        <v>0</v>
      </c>
      <c r="G12" s="303">
        <v>0</v>
      </c>
      <c r="H12" s="303">
        <v>0</v>
      </c>
      <c r="I12" s="303">
        <v>0</v>
      </c>
      <c r="J12" s="303">
        <v>0</v>
      </c>
      <c r="K12" s="303">
        <v>0</v>
      </c>
      <c r="L12" s="308">
        <v>2</v>
      </c>
    </row>
    <row r="13" spans="2:12">
      <c r="B13" s="302" t="s">
        <v>2</v>
      </c>
      <c r="C13" s="303">
        <v>30</v>
      </c>
      <c r="D13" s="303">
        <v>3</v>
      </c>
      <c r="E13" s="303">
        <v>1</v>
      </c>
      <c r="F13" s="303">
        <v>0</v>
      </c>
      <c r="G13" s="303">
        <v>0</v>
      </c>
      <c r="H13" s="303">
        <v>5</v>
      </c>
      <c r="I13" s="303">
        <v>0</v>
      </c>
      <c r="J13" s="303">
        <v>2</v>
      </c>
      <c r="K13" s="303">
        <v>0</v>
      </c>
      <c r="L13" s="308">
        <v>41</v>
      </c>
    </row>
    <row r="14" spans="2:12">
      <c r="B14" s="302" t="s">
        <v>3</v>
      </c>
      <c r="C14" s="303">
        <v>8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0</v>
      </c>
      <c r="J14" s="303">
        <v>0</v>
      </c>
      <c r="K14" s="303">
        <v>0</v>
      </c>
      <c r="L14" s="308">
        <v>8</v>
      </c>
    </row>
    <row r="15" spans="2:12">
      <c r="B15" s="302" t="s">
        <v>25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0</v>
      </c>
      <c r="J15" s="303">
        <v>0</v>
      </c>
      <c r="K15" s="303">
        <v>0</v>
      </c>
      <c r="L15" s="308">
        <v>0</v>
      </c>
    </row>
    <row r="16" spans="2:12">
      <c r="B16" s="302" t="s">
        <v>23</v>
      </c>
      <c r="C16" s="308">
        <v>39</v>
      </c>
      <c r="D16" s="308">
        <v>4</v>
      </c>
      <c r="E16" s="308">
        <v>1</v>
      </c>
      <c r="F16" s="308">
        <v>0</v>
      </c>
      <c r="G16" s="308">
        <v>0</v>
      </c>
      <c r="H16" s="308">
        <v>5</v>
      </c>
      <c r="I16" s="308">
        <v>0</v>
      </c>
      <c r="J16" s="308">
        <v>2</v>
      </c>
      <c r="K16" s="308">
        <v>0</v>
      </c>
      <c r="L16" s="308">
        <v>51</v>
      </c>
    </row>
    <row r="17" spans="2:12">
      <c r="B17" s="192" t="s">
        <v>22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302" t="s">
        <v>4</v>
      </c>
      <c r="C18" s="303">
        <v>11</v>
      </c>
      <c r="D18" s="303">
        <v>0</v>
      </c>
      <c r="E18" s="303">
        <v>0</v>
      </c>
      <c r="F18" s="303">
        <v>0</v>
      </c>
      <c r="G18" s="303">
        <v>0</v>
      </c>
      <c r="H18" s="303">
        <v>1</v>
      </c>
      <c r="I18" s="303">
        <v>0</v>
      </c>
      <c r="J18" s="305"/>
      <c r="K18" s="303">
        <v>0</v>
      </c>
      <c r="L18" s="308">
        <v>12</v>
      </c>
    </row>
    <row r="19" spans="2:12">
      <c r="B19" s="302" t="s">
        <v>5</v>
      </c>
      <c r="C19" s="303">
        <v>115</v>
      </c>
      <c r="D19" s="303">
        <v>13</v>
      </c>
      <c r="E19" s="303">
        <v>1</v>
      </c>
      <c r="F19" s="303">
        <v>0</v>
      </c>
      <c r="G19" s="303">
        <v>2</v>
      </c>
      <c r="H19" s="303">
        <v>10</v>
      </c>
      <c r="I19" s="303">
        <v>0</v>
      </c>
      <c r="J19" s="305"/>
      <c r="K19" s="303">
        <v>1</v>
      </c>
      <c r="L19" s="308">
        <v>142</v>
      </c>
    </row>
    <row r="20" spans="2:12">
      <c r="B20" s="302" t="s">
        <v>6</v>
      </c>
      <c r="C20" s="303">
        <v>63</v>
      </c>
      <c r="D20" s="303">
        <v>4</v>
      </c>
      <c r="E20" s="303">
        <v>2</v>
      </c>
      <c r="F20" s="303">
        <v>0</v>
      </c>
      <c r="G20" s="303">
        <v>0</v>
      </c>
      <c r="H20" s="303">
        <v>5</v>
      </c>
      <c r="I20" s="303">
        <v>0</v>
      </c>
      <c r="J20" s="305"/>
      <c r="K20" s="303">
        <v>0</v>
      </c>
      <c r="L20" s="308">
        <v>74</v>
      </c>
    </row>
    <row r="21" spans="2:12">
      <c r="B21" s="302" t="s">
        <v>7</v>
      </c>
      <c r="C21" s="303">
        <v>66</v>
      </c>
      <c r="D21" s="303">
        <v>3</v>
      </c>
      <c r="E21" s="303">
        <v>0</v>
      </c>
      <c r="F21" s="303">
        <v>0</v>
      </c>
      <c r="G21" s="303">
        <v>0</v>
      </c>
      <c r="H21" s="303">
        <v>16</v>
      </c>
      <c r="I21" s="303">
        <v>0</v>
      </c>
      <c r="J21" s="305"/>
      <c r="K21" s="303">
        <v>2</v>
      </c>
      <c r="L21" s="308">
        <v>87</v>
      </c>
    </row>
    <row r="22" spans="2:12">
      <c r="B22" s="302" t="s">
        <v>8</v>
      </c>
      <c r="C22" s="303">
        <v>21</v>
      </c>
      <c r="D22" s="303">
        <v>1</v>
      </c>
      <c r="E22" s="303">
        <v>0</v>
      </c>
      <c r="F22" s="303">
        <v>0</v>
      </c>
      <c r="G22" s="303">
        <v>0</v>
      </c>
      <c r="H22" s="303">
        <v>11</v>
      </c>
      <c r="I22" s="303">
        <v>0</v>
      </c>
      <c r="J22" s="305"/>
      <c r="K22" s="303">
        <v>1</v>
      </c>
      <c r="L22" s="308">
        <v>34</v>
      </c>
    </row>
    <row r="23" spans="2:12">
      <c r="B23" s="302" t="s">
        <v>9</v>
      </c>
      <c r="C23" s="303">
        <v>2</v>
      </c>
      <c r="D23" s="303"/>
      <c r="E23" s="303">
        <v>0</v>
      </c>
      <c r="F23" s="303">
        <v>0</v>
      </c>
      <c r="G23" s="303">
        <v>0</v>
      </c>
      <c r="H23" s="303">
        <v>17</v>
      </c>
      <c r="I23" s="303">
        <v>0</v>
      </c>
      <c r="J23" s="305"/>
      <c r="K23" s="303">
        <v>1</v>
      </c>
      <c r="L23" s="308">
        <v>20</v>
      </c>
    </row>
    <row r="24" spans="2:12">
      <c r="B24" s="304" t="s">
        <v>24</v>
      </c>
      <c r="C24" s="309">
        <v>278</v>
      </c>
      <c r="D24" s="309">
        <v>21</v>
      </c>
      <c r="E24" s="309">
        <v>3</v>
      </c>
      <c r="F24" s="309">
        <v>0</v>
      </c>
      <c r="G24" s="309">
        <v>2</v>
      </c>
      <c r="H24" s="309">
        <v>60</v>
      </c>
      <c r="I24" s="309">
        <v>0</v>
      </c>
      <c r="J24" s="309"/>
      <c r="K24" s="309">
        <v>5</v>
      </c>
      <c r="L24" s="309">
        <v>369</v>
      </c>
    </row>
    <row r="25" spans="2:12">
      <c r="B25" s="306" t="s">
        <v>0</v>
      </c>
      <c r="C25" s="307">
        <v>317</v>
      </c>
      <c r="D25" s="307">
        <v>25</v>
      </c>
      <c r="E25" s="307">
        <v>4</v>
      </c>
      <c r="F25" s="307">
        <v>0</v>
      </c>
      <c r="G25" s="307">
        <v>2</v>
      </c>
      <c r="H25" s="307">
        <v>65</v>
      </c>
      <c r="I25" s="307">
        <v>0</v>
      </c>
      <c r="J25" s="307">
        <v>2</v>
      </c>
      <c r="K25" s="307">
        <v>5</v>
      </c>
      <c r="L25" s="307">
        <v>420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3"/>
      <c r="B2" s="4" t="s">
        <v>29</v>
      </c>
      <c r="C2" s="4" t="s">
        <v>44</v>
      </c>
      <c r="D2" s="4"/>
      <c r="E2" s="4"/>
      <c r="F2" s="4"/>
      <c r="G2" s="4"/>
      <c r="H2" s="4"/>
      <c r="I2" s="4"/>
      <c r="J2" s="4"/>
      <c r="K2" s="4"/>
    </row>
    <row r="3" spans="1:12">
      <c r="B3" s="3" t="s">
        <v>28</v>
      </c>
      <c r="C3" s="4" t="s">
        <v>45</v>
      </c>
      <c r="D3" s="4"/>
      <c r="E3" s="4"/>
      <c r="F3" s="4"/>
      <c r="G3" s="4"/>
      <c r="H3" s="4"/>
      <c r="I3" s="4"/>
      <c r="J3" s="4"/>
      <c r="K3" s="4"/>
      <c r="L3" s="4"/>
    </row>
    <row r="4" spans="1:12">
      <c r="B4" s="4" t="s">
        <v>30</v>
      </c>
      <c r="C4" s="12">
        <v>42613</v>
      </c>
      <c r="D4" s="4"/>
      <c r="E4" s="4"/>
      <c r="F4" s="4"/>
      <c r="G4" s="4"/>
      <c r="H4" s="4"/>
      <c r="I4" s="4"/>
      <c r="J4" s="4"/>
      <c r="K4" s="4"/>
      <c r="L4" s="4"/>
    </row>
    <row r="5" spans="1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>
      <c r="B8" s="83" t="s">
        <v>32</v>
      </c>
      <c r="C8" s="83" t="s">
        <v>11</v>
      </c>
      <c r="D8" s="83"/>
      <c r="E8" s="83"/>
      <c r="F8" s="83"/>
      <c r="G8" s="83"/>
      <c r="H8" s="83"/>
      <c r="I8" s="83"/>
      <c r="J8" s="83" t="s">
        <v>12</v>
      </c>
      <c r="K8" s="83" t="s">
        <v>13</v>
      </c>
      <c r="L8" s="83" t="s">
        <v>0</v>
      </c>
    </row>
    <row r="9" spans="1:12" ht="12.75" customHeight="1">
      <c r="B9" s="83"/>
      <c r="C9" s="83" t="s">
        <v>14</v>
      </c>
      <c r="D9" s="83"/>
      <c r="E9" s="83"/>
      <c r="F9" s="83"/>
      <c r="G9" s="83" t="s">
        <v>15</v>
      </c>
      <c r="H9" s="83"/>
      <c r="I9" s="83"/>
      <c r="J9" s="83"/>
      <c r="K9" s="83"/>
      <c r="L9" s="83"/>
    </row>
    <row r="10" spans="1:12" ht="36">
      <c r="B10" s="83"/>
      <c r="C10" s="30" t="s">
        <v>16</v>
      </c>
      <c r="D10" s="30" t="s">
        <v>17</v>
      </c>
      <c r="E10" s="30" t="s">
        <v>18</v>
      </c>
      <c r="F10" s="30" t="s">
        <v>19</v>
      </c>
      <c r="G10" s="30" t="s">
        <v>20</v>
      </c>
      <c r="H10" s="30" t="s">
        <v>18</v>
      </c>
      <c r="I10" s="30" t="s">
        <v>19</v>
      </c>
      <c r="J10" s="83"/>
      <c r="K10" s="83"/>
      <c r="L10" s="83"/>
    </row>
    <row r="11" spans="1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1:12">
      <c r="B12" s="19" t="s">
        <v>1</v>
      </c>
      <c r="C12" s="20">
        <v>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</v>
      </c>
    </row>
    <row r="13" spans="1:12">
      <c r="B13" s="19" t="s">
        <v>2</v>
      </c>
      <c r="C13" s="20">
        <v>252</v>
      </c>
      <c r="D13" s="20">
        <v>8</v>
      </c>
      <c r="E13" s="20">
        <v>1</v>
      </c>
      <c r="F13" s="20">
        <v>0</v>
      </c>
      <c r="G13" s="20">
        <v>0</v>
      </c>
      <c r="H13" s="20">
        <v>1</v>
      </c>
      <c r="I13" s="20">
        <v>0</v>
      </c>
      <c r="J13" s="20">
        <v>27</v>
      </c>
      <c r="K13" s="20">
        <v>2</v>
      </c>
      <c r="L13" s="20">
        <v>291</v>
      </c>
    </row>
    <row r="14" spans="1:12">
      <c r="B14" s="19" t="s">
        <v>3</v>
      </c>
      <c r="C14" s="20">
        <v>39</v>
      </c>
      <c r="D14" s="20">
        <v>2</v>
      </c>
      <c r="E14" s="20">
        <v>0</v>
      </c>
      <c r="F14" s="20">
        <v>0</v>
      </c>
      <c r="G14" s="20">
        <v>0</v>
      </c>
      <c r="H14" s="20">
        <v>1</v>
      </c>
      <c r="I14" s="20">
        <v>0</v>
      </c>
      <c r="J14" s="20">
        <v>1</v>
      </c>
      <c r="K14" s="20">
        <v>2</v>
      </c>
      <c r="L14" s="20">
        <v>45</v>
      </c>
    </row>
    <row r="15" spans="1:12">
      <c r="B15" s="19" t="s">
        <v>25</v>
      </c>
      <c r="C15" s="20">
        <v>135</v>
      </c>
      <c r="D15" s="20">
        <v>6</v>
      </c>
      <c r="E15" s="20">
        <v>0</v>
      </c>
      <c r="F15" s="20">
        <v>0</v>
      </c>
      <c r="G15" s="20">
        <v>0</v>
      </c>
      <c r="H15" s="20">
        <v>1</v>
      </c>
      <c r="I15" s="20">
        <v>0</v>
      </c>
      <c r="J15" s="20">
        <v>4</v>
      </c>
      <c r="K15" s="20">
        <v>6</v>
      </c>
      <c r="L15" s="20">
        <v>152</v>
      </c>
    </row>
    <row r="16" spans="1:12">
      <c r="B16" s="19" t="s">
        <v>23</v>
      </c>
      <c r="C16" s="20">
        <v>429</v>
      </c>
      <c r="D16" s="20">
        <v>16</v>
      </c>
      <c r="E16" s="20">
        <v>1</v>
      </c>
      <c r="F16" s="20">
        <v>0</v>
      </c>
      <c r="G16" s="20">
        <v>0</v>
      </c>
      <c r="H16" s="20">
        <v>3</v>
      </c>
      <c r="I16" s="20">
        <v>0</v>
      </c>
      <c r="J16" s="20">
        <v>32</v>
      </c>
      <c r="K16" s="20">
        <v>10</v>
      </c>
      <c r="L16" s="20">
        <v>491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19" t="s">
        <v>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31"/>
      <c r="K18" s="20">
        <v>6</v>
      </c>
      <c r="L18" s="20">
        <v>6</v>
      </c>
    </row>
    <row r="19" spans="2:12">
      <c r="B19" s="32" t="s">
        <v>5</v>
      </c>
      <c r="C19" s="27">
        <v>1069</v>
      </c>
      <c r="D19" s="27">
        <v>64</v>
      </c>
      <c r="E19" s="27">
        <v>1</v>
      </c>
      <c r="F19" s="27">
        <v>1</v>
      </c>
      <c r="G19" s="27">
        <v>0</v>
      </c>
      <c r="H19" s="27">
        <v>9</v>
      </c>
      <c r="I19" s="27">
        <v>0</v>
      </c>
      <c r="J19" s="31"/>
      <c r="K19" s="27">
        <v>30</v>
      </c>
      <c r="L19" s="27">
        <v>1174</v>
      </c>
    </row>
    <row r="20" spans="2:12">
      <c r="B20" s="32" t="s">
        <v>6</v>
      </c>
      <c r="C20" s="27">
        <v>570</v>
      </c>
      <c r="D20" s="27">
        <v>21</v>
      </c>
      <c r="E20" s="27">
        <v>0</v>
      </c>
      <c r="F20" s="27">
        <v>0</v>
      </c>
      <c r="G20" s="27">
        <v>0</v>
      </c>
      <c r="H20" s="27">
        <v>3</v>
      </c>
      <c r="I20" s="27">
        <v>0</v>
      </c>
      <c r="J20" s="31"/>
      <c r="K20" s="27">
        <v>6</v>
      </c>
      <c r="L20" s="27">
        <v>600</v>
      </c>
    </row>
    <row r="21" spans="2:12">
      <c r="B21" s="32" t="s">
        <v>7</v>
      </c>
      <c r="C21" s="27">
        <v>315</v>
      </c>
      <c r="D21" s="27">
        <v>24</v>
      </c>
      <c r="E21" s="27">
        <v>1</v>
      </c>
      <c r="F21" s="27">
        <v>0</v>
      </c>
      <c r="G21" s="27">
        <v>0</v>
      </c>
      <c r="H21" s="27">
        <v>14</v>
      </c>
      <c r="I21" s="27">
        <v>0</v>
      </c>
      <c r="J21" s="31"/>
      <c r="K21" s="27">
        <v>13</v>
      </c>
      <c r="L21" s="27">
        <v>367</v>
      </c>
    </row>
    <row r="22" spans="2:12">
      <c r="B22" s="32" t="s">
        <v>8</v>
      </c>
      <c r="C22" s="27">
        <v>262</v>
      </c>
      <c r="D22" s="27">
        <v>15</v>
      </c>
      <c r="E22" s="27">
        <v>2</v>
      </c>
      <c r="F22" s="27">
        <v>0</v>
      </c>
      <c r="G22" s="27">
        <v>0</v>
      </c>
      <c r="H22" s="27">
        <v>1</v>
      </c>
      <c r="I22" s="27">
        <v>0</v>
      </c>
      <c r="J22" s="31"/>
      <c r="K22" s="27">
        <v>6</v>
      </c>
      <c r="L22" s="27">
        <v>286</v>
      </c>
    </row>
    <row r="23" spans="2:12">
      <c r="B23" s="33" t="s">
        <v>9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1"/>
      <c r="K23" s="34">
        <v>0</v>
      </c>
      <c r="L23" s="34">
        <v>0</v>
      </c>
    </row>
    <row r="24" spans="2:12">
      <c r="B24" s="22" t="s">
        <v>24</v>
      </c>
      <c r="C24" s="23">
        <v>2216</v>
      </c>
      <c r="D24" s="23">
        <v>124</v>
      </c>
      <c r="E24" s="23">
        <v>4</v>
      </c>
      <c r="F24" s="23">
        <v>1</v>
      </c>
      <c r="G24" s="23">
        <v>0</v>
      </c>
      <c r="H24" s="23">
        <v>27</v>
      </c>
      <c r="I24" s="23">
        <v>0</v>
      </c>
      <c r="J24" s="35"/>
      <c r="K24" s="23">
        <v>61</v>
      </c>
      <c r="L24" s="23">
        <v>2433</v>
      </c>
    </row>
    <row r="25" spans="2:12">
      <c r="B25" s="24" t="s">
        <v>0</v>
      </c>
      <c r="C25" s="25">
        <v>2645</v>
      </c>
      <c r="D25" s="25">
        <v>140</v>
      </c>
      <c r="E25" s="25">
        <v>5</v>
      </c>
      <c r="F25" s="25">
        <v>1</v>
      </c>
      <c r="G25" s="25">
        <v>0</v>
      </c>
      <c r="H25" s="25">
        <v>30</v>
      </c>
      <c r="I25" s="25">
        <v>0</v>
      </c>
      <c r="J25" s="25">
        <v>32</v>
      </c>
      <c r="K25" s="25">
        <v>71</v>
      </c>
      <c r="L25" s="25">
        <v>2924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72" t="s">
        <v>54</v>
      </c>
      <c r="D2" s="72"/>
      <c r="E2" s="72"/>
      <c r="F2" s="72"/>
      <c r="G2" s="72"/>
      <c r="H2" s="4"/>
      <c r="I2" s="4"/>
      <c r="J2" s="4"/>
      <c r="K2" s="4"/>
      <c r="L2" s="4"/>
    </row>
    <row r="3" spans="2:12">
      <c r="B3" s="3" t="s">
        <v>28</v>
      </c>
      <c r="C3" s="72" t="s">
        <v>34</v>
      </c>
      <c r="D3" s="72"/>
      <c r="E3" s="72"/>
      <c r="F3" s="72"/>
      <c r="G3" s="72"/>
      <c r="H3" s="4"/>
      <c r="I3" s="4"/>
      <c r="J3" s="4"/>
      <c r="K3" s="4"/>
      <c r="L3" s="4"/>
    </row>
    <row r="4" spans="2:12">
      <c r="B4" s="4" t="s">
        <v>30</v>
      </c>
      <c r="C4" s="4"/>
      <c r="D4" s="36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9" t="s">
        <v>1</v>
      </c>
      <c r="C12" s="20">
        <v>3</v>
      </c>
      <c r="D12" s="20"/>
      <c r="E12" s="20"/>
      <c r="F12" s="20"/>
      <c r="G12" s="20"/>
      <c r="H12" s="20"/>
      <c r="I12" s="20"/>
      <c r="J12" s="20"/>
      <c r="K12" s="20">
        <v>0</v>
      </c>
      <c r="L12" s="37">
        <v>3</v>
      </c>
    </row>
    <row r="13" spans="2:12">
      <c r="B13" s="19" t="s">
        <v>2</v>
      </c>
      <c r="C13" s="20">
        <v>500</v>
      </c>
      <c r="D13" s="20">
        <v>18</v>
      </c>
      <c r="E13" s="20"/>
      <c r="F13" s="20"/>
      <c r="G13" s="20"/>
      <c r="H13" s="20"/>
      <c r="I13" s="20"/>
      <c r="J13" s="20">
        <v>13</v>
      </c>
      <c r="K13" s="20">
        <v>22</v>
      </c>
      <c r="L13" s="37">
        <v>553</v>
      </c>
    </row>
    <row r="14" spans="2:12">
      <c r="B14" s="19" t="s">
        <v>3</v>
      </c>
      <c r="C14" s="20">
        <v>142</v>
      </c>
      <c r="D14" s="20">
        <v>4</v>
      </c>
      <c r="E14" s="20"/>
      <c r="F14" s="20"/>
      <c r="G14" s="20"/>
      <c r="H14" s="20"/>
      <c r="I14" s="20"/>
      <c r="J14" s="20"/>
      <c r="K14" s="20">
        <v>3</v>
      </c>
      <c r="L14" s="37">
        <v>149</v>
      </c>
    </row>
    <row r="15" spans="2:12">
      <c r="B15" s="19" t="s">
        <v>25</v>
      </c>
      <c r="C15" s="20"/>
      <c r="D15" s="20"/>
      <c r="E15" s="20"/>
      <c r="F15" s="20"/>
      <c r="G15" s="20"/>
      <c r="H15" s="20"/>
      <c r="I15" s="20"/>
      <c r="J15" s="20"/>
      <c r="K15" s="20"/>
      <c r="L15" s="37">
        <v>0</v>
      </c>
    </row>
    <row r="16" spans="2:12">
      <c r="B16" s="19" t="s">
        <v>23</v>
      </c>
      <c r="C16" s="37">
        <v>645</v>
      </c>
      <c r="D16" s="37">
        <v>22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13</v>
      </c>
      <c r="K16" s="37">
        <v>25</v>
      </c>
      <c r="L16" s="37">
        <v>705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19" t="s">
        <v>4</v>
      </c>
      <c r="C18" s="20"/>
      <c r="D18" s="20"/>
      <c r="E18" s="20"/>
      <c r="F18" s="20"/>
      <c r="G18" s="20"/>
      <c r="H18" s="20"/>
      <c r="I18" s="20"/>
      <c r="J18" s="21"/>
      <c r="K18" s="20"/>
      <c r="L18" s="37">
        <v>0</v>
      </c>
    </row>
    <row r="19" spans="2:12">
      <c r="B19" s="19" t="s">
        <v>5</v>
      </c>
      <c r="C19" s="20">
        <v>838</v>
      </c>
      <c r="D19" s="20">
        <v>20</v>
      </c>
      <c r="E19" s="20">
        <v>1</v>
      </c>
      <c r="F19" s="20"/>
      <c r="G19" s="20"/>
      <c r="H19" s="20"/>
      <c r="I19" s="20"/>
      <c r="J19" s="21"/>
      <c r="K19" s="20">
        <v>46</v>
      </c>
      <c r="L19" s="37">
        <v>905</v>
      </c>
    </row>
    <row r="20" spans="2:12">
      <c r="B20" s="19" t="s">
        <v>6</v>
      </c>
      <c r="C20" s="20">
        <v>214</v>
      </c>
      <c r="D20" s="20">
        <v>10</v>
      </c>
      <c r="E20" s="20"/>
      <c r="F20" s="20"/>
      <c r="G20" s="20"/>
      <c r="H20" s="20"/>
      <c r="I20" s="20"/>
      <c r="J20" s="21"/>
      <c r="K20" s="20">
        <v>17</v>
      </c>
      <c r="L20" s="37">
        <v>241</v>
      </c>
    </row>
    <row r="21" spans="2:12">
      <c r="B21" s="19" t="s">
        <v>7</v>
      </c>
      <c r="C21" s="20">
        <v>443</v>
      </c>
      <c r="D21" s="20">
        <v>18</v>
      </c>
      <c r="E21" s="20"/>
      <c r="F21" s="20"/>
      <c r="G21" s="20"/>
      <c r="H21" s="20">
        <v>5</v>
      </c>
      <c r="I21" s="20"/>
      <c r="J21" s="21"/>
      <c r="K21" s="20">
        <v>39</v>
      </c>
      <c r="L21" s="37">
        <v>505</v>
      </c>
    </row>
    <row r="22" spans="2:12">
      <c r="B22" s="19" t="s">
        <v>8</v>
      </c>
      <c r="C22" s="20">
        <v>746</v>
      </c>
      <c r="D22" s="20">
        <v>30</v>
      </c>
      <c r="E22" s="20"/>
      <c r="F22" s="20"/>
      <c r="G22" s="20"/>
      <c r="H22" s="20"/>
      <c r="I22" s="20"/>
      <c r="J22" s="21"/>
      <c r="K22" s="20">
        <v>98</v>
      </c>
      <c r="L22" s="37">
        <v>874</v>
      </c>
    </row>
    <row r="23" spans="2:12">
      <c r="B23" s="19" t="s">
        <v>9</v>
      </c>
      <c r="C23" s="20">
        <v>76</v>
      </c>
      <c r="D23" s="20">
        <v>7</v>
      </c>
      <c r="E23" s="20"/>
      <c r="F23" s="20"/>
      <c r="G23" s="20"/>
      <c r="H23" s="20"/>
      <c r="I23" s="20"/>
      <c r="J23" s="21"/>
      <c r="K23" s="20">
        <v>40</v>
      </c>
      <c r="L23" s="37">
        <v>123</v>
      </c>
    </row>
    <row r="24" spans="2:12">
      <c r="B24" s="22" t="s">
        <v>24</v>
      </c>
      <c r="C24" s="38">
        <v>2317</v>
      </c>
      <c r="D24" s="38">
        <v>85</v>
      </c>
      <c r="E24" s="38">
        <v>1</v>
      </c>
      <c r="F24" s="38">
        <v>0</v>
      </c>
      <c r="G24" s="38">
        <v>0</v>
      </c>
      <c r="H24" s="38">
        <v>5</v>
      </c>
      <c r="I24" s="38">
        <v>0</v>
      </c>
      <c r="J24" s="38"/>
      <c r="K24" s="38">
        <v>240</v>
      </c>
      <c r="L24" s="38">
        <v>2648</v>
      </c>
    </row>
    <row r="25" spans="2:12">
      <c r="B25" s="24" t="s">
        <v>0</v>
      </c>
      <c r="C25" s="25">
        <v>2962</v>
      </c>
      <c r="D25" s="25">
        <v>107</v>
      </c>
      <c r="E25" s="25">
        <v>1</v>
      </c>
      <c r="F25" s="25">
        <v>0</v>
      </c>
      <c r="G25" s="25">
        <v>0</v>
      </c>
      <c r="H25" s="25">
        <v>5</v>
      </c>
      <c r="I25" s="25">
        <v>0</v>
      </c>
      <c r="J25" s="25">
        <v>13</v>
      </c>
      <c r="K25" s="25">
        <v>265</v>
      </c>
      <c r="L25" s="25">
        <v>3353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9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>
      <c r="B2" s="39" t="s">
        <v>55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>
      <c r="B3" s="39" t="s">
        <v>42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>
      <c r="B4" s="40" t="s">
        <v>30</v>
      </c>
      <c r="C4" s="40"/>
      <c r="D4" s="41">
        <v>42613</v>
      </c>
      <c r="E4" s="40"/>
      <c r="F4" s="40"/>
      <c r="G4" s="40"/>
      <c r="H4" s="40"/>
      <c r="I4" s="40"/>
      <c r="J4" s="40"/>
      <c r="K4" s="40"/>
      <c r="L4" s="40"/>
    </row>
    <row r="5" spans="2:12">
      <c r="B5" s="86" t="s">
        <v>26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2:1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2:12">
      <c r="B7" s="42" t="s">
        <v>10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2:12" ht="12.75" customHeight="1">
      <c r="B8" s="87" t="s">
        <v>32</v>
      </c>
      <c r="C8" s="87" t="s">
        <v>11</v>
      </c>
      <c r="D8" s="87"/>
      <c r="E8" s="87"/>
      <c r="F8" s="87"/>
      <c r="G8" s="87"/>
      <c r="H8" s="87"/>
      <c r="I8" s="87"/>
      <c r="J8" s="87" t="s">
        <v>12</v>
      </c>
      <c r="K8" s="87" t="s">
        <v>13</v>
      </c>
      <c r="L8" s="87" t="s">
        <v>0</v>
      </c>
    </row>
    <row r="9" spans="2:12" ht="12.75" customHeight="1">
      <c r="B9" s="87"/>
      <c r="C9" s="87" t="s">
        <v>14</v>
      </c>
      <c r="D9" s="87"/>
      <c r="E9" s="87"/>
      <c r="F9" s="87"/>
      <c r="G9" s="87" t="s">
        <v>15</v>
      </c>
      <c r="H9" s="87"/>
      <c r="I9" s="87"/>
      <c r="J9" s="87"/>
      <c r="K9" s="87"/>
      <c r="L9" s="87"/>
    </row>
    <row r="10" spans="2:12" ht="36">
      <c r="B10" s="87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87"/>
      <c r="K10" s="87"/>
      <c r="L10" s="87"/>
    </row>
    <row r="11" spans="2:12" ht="12.75" customHeight="1">
      <c r="B11" s="85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2:12">
      <c r="B12" s="218" t="s">
        <v>1</v>
      </c>
      <c r="C12" s="219">
        <v>3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9">
        <v>3</v>
      </c>
    </row>
    <row r="13" spans="2:12">
      <c r="B13" s="218" t="s">
        <v>2</v>
      </c>
      <c r="C13" s="219">
        <v>294</v>
      </c>
      <c r="D13" s="219">
        <v>1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15</v>
      </c>
      <c r="K13" s="219">
        <v>4</v>
      </c>
      <c r="L13" s="219">
        <v>314</v>
      </c>
    </row>
    <row r="14" spans="2:12">
      <c r="B14" s="218" t="s">
        <v>3</v>
      </c>
      <c r="C14" s="219">
        <v>3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1</v>
      </c>
      <c r="K14" s="219">
        <v>0</v>
      </c>
      <c r="L14" s="219">
        <v>4</v>
      </c>
    </row>
    <row r="15" spans="2:12">
      <c r="B15" s="218" t="s">
        <v>25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</row>
    <row r="16" spans="2:12">
      <c r="B16" s="218" t="s">
        <v>23</v>
      </c>
      <c r="C16" s="219">
        <v>300</v>
      </c>
      <c r="D16" s="219">
        <v>1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16</v>
      </c>
      <c r="K16" s="219">
        <v>4</v>
      </c>
      <c r="L16" s="219">
        <v>321</v>
      </c>
    </row>
    <row r="17" spans="2:12">
      <c r="B17" s="226" t="s">
        <v>37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</row>
    <row r="18" spans="2:12">
      <c r="B18" s="218" t="s">
        <v>4</v>
      </c>
      <c r="C18" s="219">
        <v>294</v>
      </c>
      <c r="D18" s="219">
        <v>16</v>
      </c>
      <c r="E18" s="219">
        <v>0</v>
      </c>
      <c r="F18" s="219">
        <v>0</v>
      </c>
      <c r="G18" s="219">
        <v>2</v>
      </c>
      <c r="H18" s="219">
        <v>1</v>
      </c>
      <c r="I18" s="219">
        <v>0</v>
      </c>
      <c r="J18" s="220"/>
      <c r="K18" s="219">
        <v>11</v>
      </c>
      <c r="L18" s="219">
        <v>324</v>
      </c>
    </row>
    <row r="19" spans="2:12">
      <c r="B19" s="218" t="s">
        <v>5</v>
      </c>
      <c r="C19" s="219">
        <v>784</v>
      </c>
      <c r="D19" s="219">
        <v>48</v>
      </c>
      <c r="E19" s="219">
        <v>0</v>
      </c>
      <c r="F19" s="219">
        <v>0</v>
      </c>
      <c r="G19" s="219">
        <v>20</v>
      </c>
      <c r="H19" s="219">
        <v>1</v>
      </c>
      <c r="I19" s="219">
        <v>0</v>
      </c>
      <c r="J19" s="220"/>
      <c r="K19" s="219">
        <v>11</v>
      </c>
      <c r="L19" s="219">
        <v>864</v>
      </c>
    </row>
    <row r="20" spans="2:12">
      <c r="B20" s="218" t="s">
        <v>6</v>
      </c>
      <c r="C20" s="219">
        <v>437</v>
      </c>
      <c r="D20" s="219">
        <v>30</v>
      </c>
      <c r="E20" s="219">
        <v>4</v>
      </c>
      <c r="F20" s="219">
        <v>0</v>
      </c>
      <c r="G20" s="219">
        <v>62</v>
      </c>
      <c r="H20" s="219">
        <v>0</v>
      </c>
      <c r="I20" s="219">
        <v>0</v>
      </c>
      <c r="J20" s="220"/>
      <c r="K20" s="219">
        <v>23</v>
      </c>
      <c r="L20" s="219">
        <v>556</v>
      </c>
    </row>
    <row r="21" spans="2:12">
      <c r="B21" s="218" t="s">
        <v>38</v>
      </c>
      <c r="C21" s="219">
        <v>446</v>
      </c>
      <c r="D21" s="219">
        <v>16</v>
      </c>
      <c r="E21" s="219">
        <v>0</v>
      </c>
      <c r="F21" s="219">
        <v>0</v>
      </c>
      <c r="G21" s="219">
        <v>17</v>
      </c>
      <c r="H21" s="219">
        <v>0</v>
      </c>
      <c r="I21" s="219">
        <v>0</v>
      </c>
      <c r="J21" s="220"/>
      <c r="K21" s="219">
        <v>24</v>
      </c>
      <c r="L21" s="219">
        <v>503</v>
      </c>
    </row>
    <row r="22" spans="2:12">
      <c r="B22" s="218" t="s">
        <v>8</v>
      </c>
      <c r="C22" s="219">
        <v>278</v>
      </c>
      <c r="D22" s="219">
        <v>29</v>
      </c>
      <c r="E22" s="219">
        <v>2</v>
      </c>
      <c r="F22" s="219">
        <v>0</v>
      </c>
      <c r="G22" s="219">
        <v>28</v>
      </c>
      <c r="H22" s="219">
        <v>0</v>
      </c>
      <c r="I22" s="219">
        <v>0</v>
      </c>
      <c r="J22" s="220"/>
      <c r="K22" s="219">
        <v>6</v>
      </c>
      <c r="L22" s="219">
        <v>343</v>
      </c>
    </row>
    <row r="23" spans="2:12">
      <c r="B23" s="218" t="s">
        <v>9</v>
      </c>
      <c r="C23" s="219">
        <v>145</v>
      </c>
      <c r="D23" s="219">
        <v>8</v>
      </c>
      <c r="E23" s="219">
        <v>0</v>
      </c>
      <c r="F23" s="219">
        <v>0</v>
      </c>
      <c r="G23" s="219">
        <v>17</v>
      </c>
      <c r="H23" s="219">
        <v>0</v>
      </c>
      <c r="I23" s="219">
        <v>0</v>
      </c>
      <c r="J23" s="220"/>
      <c r="K23" s="219">
        <v>13</v>
      </c>
      <c r="L23" s="219">
        <v>183</v>
      </c>
    </row>
    <row r="24" spans="2:12">
      <c r="B24" s="221" t="s">
        <v>24</v>
      </c>
      <c r="C24" s="222">
        <v>2384</v>
      </c>
      <c r="D24" s="222">
        <v>147</v>
      </c>
      <c r="E24" s="222">
        <v>6</v>
      </c>
      <c r="F24" s="222">
        <v>0</v>
      </c>
      <c r="G24" s="222">
        <v>146</v>
      </c>
      <c r="H24" s="222">
        <v>2</v>
      </c>
      <c r="I24" s="222">
        <v>0</v>
      </c>
      <c r="J24" s="223"/>
      <c r="K24" s="222">
        <v>88</v>
      </c>
      <c r="L24" s="222">
        <v>2773</v>
      </c>
    </row>
    <row r="25" spans="2:12">
      <c r="B25" s="224" t="s">
        <v>0</v>
      </c>
      <c r="C25" s="225">
        <v>2684</v>
      </c>
      <c r="D25" s="225">
        <v>148</v>
      </c>
      <c r="E25" s="225">
        <v>6</v>
      </c>
      <c r="F25" s="225">
        <v>0</v>
      </c>
      <c r="G25" s="225">
        <v>146</v>
      </c>
      <c r="H25" s="225">
        <v>2</v>
      </c>
      <c r="I25" s="225">
        <v>0</v>
      </c>
      <c r="J25" s="225">
        <v>16</v>
      </c>
      <c r="K25" s="225">
        <v>92</v>
      </c>
      <c r="L25" s="225">
        <v>3094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8" t="s">
        <v>33</v>
      </c>
      <c r="D2" s="88"/>
      <c r="E2" s="88"/>
      <c r="F2" s="88"/>
      <c r="G2" s="88"/>
      <c r="H2" s="4"/>
      <c r="I2" s="4"/>
      <c r="J2" s="4"/>
      <c r="K2" s="4"/>
      <c r="L2" s="4"/>
    </row>
    <row r="3" spans="2:12">
      <c r="B3" s="3" t="s">
        <v>28</v>
      </c>
      <c r="C3" s="88" t="s">
        <v>34</v>
      </c>
      <c r="D3" s="88"/>
      <c r="E3" s="88"/>
      <c r="F3" s="88"/>
      <c r="G3" s="88"/>
      <c r="H3" s="4"/>
      <c r="I3" s="4"/>
      <c r="J3" s="4"/>
      <c r="K3" s="4"/>
      <c r="L3" s="4"/>
    </row>
    <row r="4" spans="2:12">
      <c r="B4" s="4" t="s">
        <v>30</v>
      </c>
      <c r="C4" s="4"/>
      <c r="D4" s="36">
        <v>42613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9" t="s">
        <v>1</v>
      </c>
      <c r="C12" s="20">
        <v>3</v>
      </c>
      <c r="D12" s="20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20">
        <v>0</v>
      </c>
      <c r="L12" s="37">
        <v>3</v>
      </c>
    </row>
    <row r="13" spans="2:12">
      <c r="B13" s="19" t="s">
        <v>2</v>
      </c>
      <c r="C13" s="20">
        <v>208</v>
      </c>
      <c r="D13" s="20">
        <v>2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20">
        <v>1</v>
      </c>
      <c r="K13" s="20">
        <v>1</v>
      </c>
      <c r="L13" s="37">
        <v>212</v>
      </c>
    </row>
    <row r="14" spans="2:12">
      <c r="B14" s="19" t="s">
        <v>3</v>
      </c>
      <c r="C14" s="20">
        <v>81</v>
      </c>
      <c r="D14" s="20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20">
        <v>0</v>
      </c>
      <c r="L14" s="37">
        <v>81</v>
      </c>
    </row>
    <row r="15" spans="2:12">
      <c r="B15" s="19" t="s">
        <v>25</v>
      </c>
      <c r="C15" s="20">
        <v>23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20">
        <v>0</v>
      </c>
      <c r="L15" s="37">
        <v>23</v>
      </c>
    </row>
    <row r="16" spans="2:12">
      <c r="B16" s="19" t="s">
        <v>23</v>
      </c>
      <c r="C16" s="37">
        <v>315</v>
      </c>
      <c r="D16" s="37">
        <v>2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7">
        <v>1</v>
      </c>
      <c r="L16" s="37">
        <v>319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19" t="s">
        <v>4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21"/>
      <c r="K18" s="20">
        <v>0</v>
      </c>
      <c r="L18" s="37">
        <v>0</v>
      </c>
    </row>
    <row r="19" spans="2:12">
      <c r="B19" s="19" t="s">
        <v>5</v>
      </c>
      <c r="C19" s="20">
        <v>636</v>
      </c>
      <c r="D19" s="20">
        <v>14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21"/>
      <c r="K19" s="20">
        <v>20</v>
      </c>
      <c r="L19" s="37">
        <v>670</v>
      </c>
    </row>
    <row r="20" spans="2:12">
      <c r="B20" s="19" t="s">
        <v>6</v>
      </c>
      <c r="C20" s="20">
        <v>280</v>
      </c>
      <c r="D20" s="20">
        <v>2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21"/>
      <c r="K20" s="20">
        <v>1</v>
      </c>
      <c r="L20" s="37">
        <v>283</v>
      </c>
    </row>
    <row r="21" spans="2:12">
      <c r="B21" s="19" t="s">
        <v>7</v>
      </c>
      <c r="C21" s="20">
        <v>184</v>
      </c>
      <c r="D21" s="20">
        <v>10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21"/>
      <c r="K21" s="20">
        <v>0</v>
      </c>
      <c r="L21" s="37">
        <v>194</v>
      </c>
    </row>
    <row r="22" spans="2:12">
      <c r="B22" s="19" t="s">
        <v>8</v>
      </c>
      <c r="C22" s="20">
        <v>521</v>
      </c>
      <c r="D22" s="20">
        <v>10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21"/>
      <c r="K22" s="20">
        <v>15</v>
      </c>
      <c r="L22" s="37">
        <v>546</v>
      </c>
    </row>
    <row r="23" spans="2:12">
      <c r="B23" s="19" t="s">
        <v>9</v>
      </c>
      <c r="C23" s="20">
        <v>77</v>
      </c>
      <c r="D23" s="44">
        <v>1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21"/>
      <c r="K23" s="20">
        <v>3</v>
      </c>
      <c r="L23" s="37">
        <v>81</v>
      </c>
    </row>
    <row r="24" spans="2:12">
      <c r="B24" s="22" t="s">
        <v>24</v>
      </c>
      <c r="C24" s="38">
        <v>1698</v>
      </c>
      <c r="D24" s="38">
        <v>37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/>
      <c r="K24" s="38">
        <v>39</v>
      </c>
      <c r="L24" s="38">
        <v>1774</v>
      </c>
    </row>
    <row r="25" spans="2:12">
      <c r="B25" s="24" t="s">
        <v>0</v>
      </c>
      <c r="C25" s="25">
        <v>2013</v>
      </c>
      <c r="D25" s="25">
        <v>39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40</v>
      </c>
      <c r="L25" s="25">
        <v>2093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89" t="s">
        <v>56</v>
      </c>
      <c r="D2" s="89"/>
      <c r="E2" s="89"/>
      <c r="F2" s="89"/>
      <c r="G2" s="89"/>
      <c r="H2" s="8"/>
      <c r="I2" s="8"/>
      <c r="J2" s="8"/>
      <c r="K2" s="8"/>
      <c r="L2" s="8"/>
    </row>
    <row r="3" spans="2:12">
      <c r="B3" s="7" t="s">
        <v>28</v>
      </c>
      <c r="C3" s="89"/>
      <c r="D3" s="89"/>
      <c r="E3" s="89"/>
      <c r="F3" s="89"/>
      <c r="G3" s="89"/>
      <c r="H3" s="8"/>
      <c r="I3" s="8"/>
      <c r="J3" s="8"/>
      <c r="K3" s="8"/>
      <c r="L3" s="8"/>
    </row>
    <row r="4" spans="2:12">
      <c r="B4" s="8" t="s">
        <v>30</v>
      </c>
      <c r="C4" s="8"/>
      <c r="D4" s="109">
        <v>42613</v>
      </c>
      <c r="E4" s="8"/>
      <c r="F4" s="8"/>
      <c r="G4" s="8"/>
      <c r="H4" s="8"/>
      <c r="I4" s="8"/>
      <c r="J4" s="8"/>
      <c r="K4" s="8"/>
      <c r="L4" s="8"/>
    </row>
    <row r="5" spans="2:12">
      <c r="B5" s="92" t="s">
        <v>36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3" t="s">
        <v>32</v>
      </c>
      <c r="C8" s="93" t="s">
        <v>11</v>
      </c>
      <c r="D8" s="93"/>
      <c r="E8" s="93"/>
      <c r="F8" s="93"/>
      <c r="G8" s="93"/>
      <c r="H8" s="93"/>
      <c r="I8" s="93"/>
      <c r="J8" s="93" t="s">
        <v>12</v>
      </c>
      <c r="K8" s="93" t="s">
        <v>13</v>
      </c>
      <c r="L8" s="93" t="s">
        <v>0</v>
      </c>
    </row>
    <row r="9" spans="2:12" ht="12.75" customHeight="1">
      <c r="B9" s="93"/>
      <c r="C9" s="93" t="s">
        <v>14</v>
      </c>
      <c r="D9" s="93"/>
      <c r="E9" s="93"/>
      <c r="F9" s="93"/>
      <c r="G9" s="93" t="s">
        <v>15</v>
      </c>
      <c r="H9" s="93"/>
      <c r="I9" s="93"/>
      <c r="J9" s="93"/>
      <c r="K9" s="93"/>
      <c r="L9" s="93"/>
    </row>
    <row r="10" spans="2:12" ht="36">
      <c r="B10" s="93"/>
      <c r="C10" s="28" t="s">
        <v>16</v>
      </c>
      <c r="D10" s="28" t="s">
        <v>17</v>
      </c>
      <c r="E10" s="28" t="s">
        <v>18</v>
      </c>
      <c r="F10" s="28" t="s">
        <v>19</v>
      </c>
      <c r="G10" s="28" t="s">
        <v>20</v>
      </c>
      <c r="H10" s="28" t="s">
        <v>18</v>
      </c>
      <c r="I10" s="28" t="s">
        <v>19</v>
      </c>
      <c r="J10" s="93"/>
      <c r="K10" s="93"/>
      <c r="L10" s="93"/>
    </row>
    <row r="11" spans="2:12" ht="12.75" customHeight="1">
      <c r="B11" s="90" t="s">
        <v>21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2:12">
      <c r="B12" s="13" t="s">
        <v>1</v>
      </c>
      <c r="C12" s="14">
        <v>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45">
        <v>3</v>
      </c>
    </row>
    <row r="13" spans="2:12">
      <c r="B13" s="13" t="s">
        <v>2</v>
      </c>
      <c r="C13" s="14">
        <v>119</v>
      </c>
      <c r="D13" s="14">
        <v>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11</v>
      </c>
      <c r="K13" s="14">
        <v>0</v>
      </c>
      <c r="L13" s="45">
        <v>137</v>
      </c>
    </row>
    <row r="14" spans="2:12">
      <c r="B14" s="13" t="s">
        <v>3</v>
      </c>
      <c r="C14" s="14">
        <v>18</v>
      </c>
      <c r="D14" s="14">
        <v>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45">
        <v>20</v>
      </c>
    </row>
    <row r="15" spans="2:12">
      <c r="B15" s="13" t="s">
        <v>25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45">
        <v>0</v>
      </c>
    </row>
    <row r="16" spans="2:12">
      <c r="B16" s="13" t="s">
        <v>23</v>
      </c>
      <c r="C16" s="45">
        <v>140</v>
      </c>
      <c r="D16" s="45">
        <v>9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11</v>
      </c>
      <c r="K16" s="45">
        <v>0</v>
      </c>
      <c r="L16" s="45">
        <v>160</v>
      </c>
    </row>
    <row r="17" spans="2:12">
      <c r="B17" s="91" t="s">
        <v>37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13" t="s">
        <v>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5">
        <v>0</v>
      </c>
      <c r="K18" s="14">
        <v>0</v>
      </c>
      <c r="L18" s="45">
        <v>0</v>
      </c>
    </row>
    <row r="19" spans="2:12">
      <c r="B19" s="13" t="s">
        <v>5</v>
      </c>
      <c r="C19" s="14">
        <v>443</v>
      </c>
      <c r="D19" s="14">
        <v>24</v>
      </c>
      <c r="E19" s="14">
        <v>3</v>
      </c>
      <c r="F19" s="14">
        <v>0</v>
      </c>
      <c r="G19" s="14">
        <v>0</v>
      </c>
      <c r="H19" s="14">
        <v>13</v>
      </c>
      <c r="I19" s="14">
        <v>0</v>
      </c>
      <c r="J19" s="15">
        <v>0</v>
      </c>
      <c r="K19" s="14">
        <v>1</v>
      </c>
      <c r="L19" s="45">
        <v>484</v>
      </c>
    </row>
    <row r="20" spans="2:12">
      <c r="B20" s="13" t="s">
        <v>6</v>
      </c>
      <c r="C20" s="14">
        <v>462</v>
      </c>
      <c r="D20" s="14">
        <v>25</v>
      </c>
      <c r="E20" s="14">
        <v>2</v>
      </c>
      <c r="F20" s="14">
        <v>0</v>
      </c>
      <c r="G20" s="14">
        <v>0</v>
      </c>
      <c r="H20" s="14">
        <v>47</v>
      </c>
      <c r="I20" s="14">
        <v>0</v>
      </c>
      <c r="J20" s="15">
        <v>0</v>
      </c>
      <c r="K20" s="14">
        <v>1</v>
      </c>
      <c r="L20" s="45">
        <v>537</v>
      </c>
    </row>
    <row r="21" spans="2:12">
      <c r="B21" s="13" t="s">
        <v>38</v>
      </c>
      <c r="C21" s="14">
        <v>177</v>
      </c>
      <c r="D21" s="14">
        <v>5</v>
      </c>
      <c r="E21" s="14">
        <v>2</v>
      </c>
      <c r="F21" s="14">
        <v>0</v>
      </c>
      <c r="G21" s="14">
        <v>0</v>
      </c>
      <c r="H21" s="14">
        <v>7</v>
      </c>
      <c r="I21" s="14">
        <v>0</v>
      </c>
      <c r="J21" s="15">
        <v>0</v>
      </c>
      <c r="K21" s="14">
        <v>2</v>
      </c>
      <c r="L21" s="45">
        <v>193</v>
      </c>
    </row>
    <row r="22" spans="2:12">
      <c r="B22" s="13" t="s">
        <v>8</v>
      </c>
      <c r="C22" s="14">
        <v>272</v>
      </c>
      <c r="D22" s="14">
        <v>16</v>
      </c>
      <c r="E22" s="14">
        <v>3</v>
      </c>
      <c r="F22" s="14">
        <v>0</v>
      </c>
      <c r="G22" s="14">
        <v>0</v>
      </c>
      <c r="H22" s="14">
        <v>56</v>
      </c>
      <c r="I22" s="14">
        <v>0</v>
      </c>
      <c r="J22" s="15">
        <v>0</v>
      </c>
      <c r="K22" s="14">
        <v>10</v>
      </c>
      <c r="L22" s="45">
        <v>357</v>
      </c>
    </row>
    <row r="23" spans="2:12">
      <c r="B23" s="13" t="s">
        <v>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5">
        <v>0</v>
      </c>
      <c r="K23" s="14">
        <v>0</v>
      </c>
      <c r="L23" s="45">
        <v>0</v>
      </c>
    </row>
    <row r="24" spans="2:12">
      <c r="B24" s="16" t="s">
        <v>24</v>
      </c>
      <c r="C24" s="46">
        <v>1354</v>
      </c>
      <c r="D24" s="46">
        <v>70</v>
      </c>
      <c r="E24" s="46">
        <v>10</v>
      </c>
      <c r="F24" s="46">
        <v>0</v>
      </c>
      <c r="G24" s="46">
        <v>0</v>
      </c>
      <c r="H24" s="46">
        <v>123</v>
      </c>
      <c r="I24" s="46">
        <v>0</v>
      </c>
      <c r="J24" s="46"/>
      <c r="K24" s="46">
        <v>14</v>
      </c>
      <c r="L24" s="46">
        <v>1571</v>
      </c>
    </row>
    <row r="25" spans="2:12">
      <c r="B25" s="17" t="s">
        <v>0</v>
      </c>
      <c r="C25" s="18">
        <v>1494</v>
      </c>
      <c r="D25" s="18">
        <v>79</v>
      </c>
      <c r="E25" s="18">
        <v>10</v>
      </c>
      <c r="F25" s="18">
        <v>0</v>
      </c>
      <c r="G25" s="18">
        <v>0</v>
      </c>
      <c r="H25" s="18">
        <v>123</v>
      </c>
      <c r="I25" s="18">
        <v>0</v>
      </c>
      <c r="J25" s="18">
        <v>11</v>
      </c>
      <c r="K25" s="18">
        <v>14</v>
      </c>
      <c r="L25" s="18"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4" t="s">
        <v>57</v>
      </c>
      <c r="D2" s="94"/>
      <c r="E2" s="94"/>
      <c r="F2" s="94"/>
      <c r="G2" s="94"/>
      <c r="H2" s="4"/>
      <c r="I2" s="4"/>
      <c r="J2" s="4"/>
      <c r="K2" s="4"/>
      <c r="L2" s="4"/>
    </row>
    <row r="3" spans="2:12">
      <c r="B3" s="3" t="s">
        <v>28</v>
      </c>
      <c r="C3" s="94" t="s">
        <v>58</v>
      </c>
      <c r="D3" s="94"/>
      <c r="E3" s="94"/>
      <c r="F3" s="94"/>
      <c r="G3" s="94"/>
      <c r="H3" s="4"/>
      <c r="I3" s="4"/>
      <c r="J3" s="4"/>
      <c r="K3" s="4"/>
      <c r="L3" s="4"/>
    </row>
    <row r="4" spans="2:12">
      <c r="B4" s="4" t="s">
        <v>30</v>
      </c>
      <c r="C4" s="4"/>
      <c r="D4" s="47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8" t="s">
        <v>32</v>
      </c>
      <c r="C8" s="98" t="s">
        <v>11</v>
      </c>
      <c r="D8" s="98"/>
      <c r="E8" s="98"/>
      <c r="F8" s="98"/>
      <c r="G8" s="98"/>
      <c r="H8" s="98"/>
      <c r="I8" s="98"/>
      <c r="J8" s="98" t="s">
        <v>12</v>
      </c>
      <c r="K8" s="98" t="s">
        <v>13</v>
      </c>
      <c r="L8" s="98" t="s">
        <v>0</v>
      </c>
    </row>
    <row r="9" spans="2:12" ht="12.75" customHeight="1">
      <c r="B9" s="98"/>
      <c r="C9" s="98" t="s">
        <v>14</v>
      </c>
      <c r="D9" s="98"/>
      <c r="E9" s="98"/>
      <c r="F9" s="98"/>
      <c r="G9" s="98" t="s">
        <v>15</v>
      </c>
      <c r="H9" s="98"/>
      <c r="I9" s="98"/>
      <c r="J9" s="98"/>
      <c r="K9" s="98"/>
      <c r="L9" s="98"/>
    </row>
    <row r="10" spans="2:12" ht="36">
      <c r="B10" s="98"/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18</v>
      </c>
      <c r="I10" s="26" t="s">
        <v>19</v>
      </c>
      <c r="J10" s="98"/>
      <c r="K10" s="98"/>
      <c r="L10" s="98"/>
    </row>
    <row r="11" spans="2:12" ht="12.75" customHeight="1">
      <c r="B11" s="95" t="s">
        <v>21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2:12">
      <c r="B12" s="131" t="s">
        <v>1</v>
      </c>
      <c r="C12" s="132">
        <v>2</v>
      </c>
      <c r="D12" s="132"/>
      <c r="E12" s="132"/>
      <c r="F12" s="132"/>
      <c r="G12" s="132"/>
      <c r="H12" s="132"/>
      <c r="I12" s="132"/>
      <c r="J12" s="132"/>
      <c r="K12" s="132"/>
      <c r="L12" s="137">
        <v>2</v>
      </c>
    </row>
    <row r="13" spans="2:12">
      <c r="B13" s="131" t="s">
        <v>2</v>
      </c>
      <c r="C13" s="132">
        <v>120</v>
      </c>
      <c r="D13" s="132">
        <v>1</v>
      </c>
      <c r="E13" s="132">
        <v>1</v>
      </c>
      <c r="F13" s="132"/>
      <c r="G13" s="132">
        <v>1</v>
      </c>
      <c r="H13" s="132">
        <v>1</v>
      </c>
      <c r="I13" s="132"/>
      <c r="J13" s="132">
        <v>2</v>
      </c>
      <c r="K13" s="132"/>
      <c r="L13" s="137">
        <v>126</v>
      </c>
    </row>
    <row r="14" spans="2:12">
      <c r="B14" s="131" t="s">
        <v>3</v>
      </c>
      <c r="C14" s="132">
        <v>10</v>
      </c>
      <c r="D14" s="132"/>
      <c r="E14" s="132"/>
      <c r="F14" s="132"/>
      <c r="G14" s="132"/>
      <c r="H14" s="132"/>
      <c r="I14" s="132"/>
      <c r="J14" s="132">
        <v>1</v>
      </c>
      <c r="K14" s="132"/>
      <c r="L14" s="137">
        <v>11</v>
      </c>
    </row>
    <row r="15" spans="2:12">
      <c r="B15" s="131" t="s">
        <v>25</v>
      </c>
      <c r="C15" s="132">
        <v>22</v>
      </c>
      <c r="D15" s="132"/>
      <c r="E15" s="132"/>
      <c r="F15" s="132"/>
      <c r="G15" s="132"/>
      <c r="H15" s="132">
        <v>1</v>
      </c>
      <c r="I15" s="132"/>
      <c r="J15" s="132">
        <v>1</v>
      </c>
      <c r="K15" s="132"/>
      <c r="L15" s="137">
        <v>24</v>
      </c>
    </row>
    <row r="16" spans="2:12">
      <c r="B16" s="131" t="s">
        <v>23</v>
      </c>
      <c r="C16" s="137">
        <v>154</v>
      </c>
      <c r="D16" s="137">
        <v>1</v>
      </c>
      <c r="E16" s="137">
        <v>1</v>
      </c>
      <c r="F16" s="137">
        <v>0</v>
      </c>
      <c r="G16" s="137">
        <v>1</v>
      </c>
      <c r="H16" s="137">
        <v>2</v>
      </c>
      <c r="I16" s="137">
        <v>0</v>
      </c>
      <c r="J16" s="137">
        <v>4</v>
      </c>
      <c r="K16" s="137">
        <v>0</v>
      </c>
      <c r="L16" s="137">
        <v>163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131" t="s">
        <v>4</v>
      </c>
      <c r="C18" s="132">
        <v>15</v>
      </c>
      <c r="D18" s="132">
        <v>1</v>
      </c>
      <c r="E18" s="132"/>
      <c r="F18" s="132"/>
      <c r="G18" s="132"/>
      <c r="H18" s="132">
        <v>1</v>
      </c>
      <c r="I18" s="132"/>
      <c r="J18" s="134"/>
      <c r="K18" s="132">
        <v>1</v>
      </c>
      <c r="L18" s="137">
        <v>18</v>
      </c>
    </row>
    <row r="19" spans="2:12">
      <c r="B19" s="131" t="s">
        <v>5</v>
      </c>
      <c r="C19" s="132">
        <v>380</v>
      </c>
      <c r="D19" s="132">
        <v>19</v>
      </c>
      <c r="E19" s="132">
        <v>3</v>
      </c>
      <c r="F19" s="132"/>
      <c r="G19" s="132"/>
      <c r="H19" s="132">
        <v>8</v>
      </c>
      <c r="I19" s="132"/>
      <c r="J19" s="134"/>
      <c r="K19" s="132">
        <v>11</v>
      </c>
      <c r="L19" s="137">
        <v>421</v>
      </c>
    </row>
    <row r="20" spans="2:12">
      <c r="B20" s="131" t="s">
        <v>6</v>
      </c>
      <c r="C20" s="132">
        <v>230</v>
      </c>
      <c r="D20" s="132">
        <v>23</v>
      </c>
      <c r="E20" s="132">
        <v>1</v>
      </c>
      <c r="F20" s="132"/>
      <c r="G20" s="132"/>
      <c r="H20" s="132">
        <v>54</v>
      </c>
      <c r="I20" s="132"/>
      <c r="J20" s="134"/>
      <c r="K20" s="132">
        <v>2</v>
      </c>
      <c r="L20" s="137">
        <v>310</v>
      </c>
    </row>
    <row r="21" spans="2:12">
      <c r="B21" s="131" t="s">
        <v>7</v>
      </c>
      <c r="C21" s="132">
        <v>106</v>
      </c>
      <c r="D21" s="132">
        <v>9</v>
      </c>
      <c r="E21" s="132"/>
      <c r="F21" s="132">
        <v>2</v>
      </c>
      <c r="G21" s="132"/>
      <c r="H21" s="132">
        <v>14</v>
      </c>
      <c r="I21" s="132"/>
      <c r="J21" s="134"/>
      <c r="K21" s="132">
        <v>4</v>
      </c>
      <c r="L21" s="137">
        <v>135</v>
      </c>
    </row>
    <row r="22" spans="2:12">
      <c r="B22" s="131" t="s">
        <v>8</v>
      </c>
      <c r="C22" s="132">
        <v>154</v>
      </c>
      <c r="D22" s="132">
        <v>12</v>
      </c>
      <c r="E22" s="132">
        <v>2</v>
      </c>
      <c r="F22" s="132">
        <v>1</v>
      </c>
      <c r="G22" s="132">
        <v>1</v>
      </c>
      <c r="H22" s="132">
        <v>67</v>
      </c>
      <c r="I22" s="132"/>
      <c r="J22" s="134"/>
      <c r="K22" s="132">
        <v>7</v>
      </c>
      <c r="L22" s="137">
        <v>244</v>
      </c>
    </row>
    <row r="23" spans="2:12">
      <c r="B23" s="131" t="s">
        <v>9</v>
      </c>
      <c r="C23" s="132">
        <v>3</v>
      </c>
      <c r="D23" s="132">
        <v>1</v>
      </c>
      <c r="E23" s="132"/>
      <c r="F23" s="132"/>
      <c r="G23" s="132"/>
      <c r="H23" s="132">
        <v>4</v>
      </c>
      <c r="I23" s="132"/>
      <c r="J23" s="134"/>
      <c r="K23" s="132"/>
      <c r="L23" s="137">
        <v>8</v>
      </c>
    </row>
    <row r="24" spans="2:12">
      <c r="B24" s="133" t="s">
        <v>24</v>
      </c>
      <c r="C24" s="138">
        <v>888</v>
      </c>
      <c r="D24" s="138">
        <v>65</v>
      </c>
      <c r="E24" s="138">
        <v>6</v>
      </c>
      <c r="F24" s="138">
        <v>3</v>
      </c>
      <c r="G24" s="138">
        <v>1</v>
      </c>
      <c r="H24" s="138">
        <v>148</v>
      </c>
      <c r="I24" s="138">
        <v>0</v>
      </c>
      <c r="J24" s="138"/>
      <c r="K24" s="138">
        <v>25</v>
      </c>
      <c r="L24" s="138">
        <v>1136</v>
      </c>
    </row>
    <row r="25" spans="2:12">
      <c r="B25" s="135" t="s">
        <v>0</v>
      </c>
      <c r="C25" s="136">
        <v>1042</v>
      </c>
      <c r="D25" s="136">
        <v>66</v>
      </c>
      <c r="E25" s="136">
        <v>7</v>
      </c>
      <c r="F25" s="136">
        <v>3</v>
      </c>
      <c r="G25" s="136">
        <v>2</v>
      </c>
      <c r="H25" s="136">
        <v>150</v>
      </c>
      <c r="I25" s="136">
        <v>0</v>
      </c>
      <c r="J25" s="136">
        <v>4</v>
      </c>
      <c r="K25" s="136">
        <v>25</v>
      </c>
      <c r="L25" s="136">
        <v>1299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</row>
    <row r="9" spans="2:12" ht="12.75" customHeight="1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</row>
    <row r="10" spans="2:12" ht="36">
      <c r="B10" s="84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84"/>
      <c r="K10" s="84"/>
      <c r="L10" s="84"/>
    </row>
    <row r="11" spans="2:12" ht="12.75" customHeight="1">
      <c r="B11" s="79" t="s">
        <v>21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</row>
    <row r="12" spans="2:12">
      <c r="B12" s="139" t="s">
        <v>1</v>
      </c>
      <c r="C12" s="140">
        <v>1</v>
      </c>
      <c r="D12" s="140"/>
      <c r="E12" s="140">
        <v>1</v>
      </c>
      <c r="F12" s="140"/>
      <c r="G12" s="140"/>
      <c r="H12" s="140"/>
      <c r="I12" s="140"/>
      <c r="J12" s="140"/>
      <c r="K12" s="140"/>
      <c r="L12" s="145">
        <v>2</v>
      </c>
    </row>
    <row r="13" spans="2:12">
      <c r="B13" s="139" t="s">
        <v>2</v>
      </c>
      <c r="C13" s="140">
        <v>53</v>
      </c>
      <c r="D13" s="140">
        <v>2</v>
      </c>
      <c r="E13" s="140">
        <v>1</v>
      </c>
      <c r="F13" s="140"/>
      <c r="G13" s="140"/>
      <c r="H13" s="140">
        <v>2</v>
      </c>
      <c r="I13" s="140"/>
      <c r="J13" s="140">
        <v>2</v>
      </c>
      <c r="K13" s="140"/>
      <c r="L13" s="145">
        <v>60</v>
      </c>
    </row>
    <row r="14" spans="2:12">
      <c r="B14" s="139" t="s">
        <v>3</v>
      </c>
      <c r="C14" s="140"/>
      <c r="D14" s="140">
        <v>1</v>
      </c>
      <c r="E14" s="140"/>
      <c r="F14" s="140"/>
      <c r="G14" s="140"/>
      <c r="H14" s="140"/>
      <c r="I14" s="140"/>
      <c r="J14" s="140"/>
      <c r="K14" s="140"/>
      <c r="L14" s="145">
        <v>1</v>
      </c>
    </row>
    <row r="15" spans="2:12">
      <c r="B15" s="139" t="s">
        <v>25</v>
      </c>
      <c r="C15" s="140">
        <v>17</v>
      </c>
      <c r="D15" s="140">
        <v>2</v>
      </c>
      <c r="E15" s="140"/>
      <c r="F15" s="140"/>
      <c r="G15" s="140"/>
      <c r="H15" s="140">
        <v>1</v>
      </c>
      <c r="I15" s="140"/>
      <c r="J15" s="140">
        <v>3</v>
      </c>
      <c r="K15" s="140"/>
      <c r="L15" s="145">
        <v>23</v>
      </c>
    </row>
    <row r="16" spans="2:12">
      <c r="B16" s="139" t="s">
        <v>23</v>
      </c>
      <c r="C16" s="145">
        <v>71</v>
      </c>
      <c r="D16" s="145">
        <v>5</v>
      </c>
      <c r="E16" s="145">
        <v>2</v>
      </c>
      <c r="F16" s="145">
        <v>0</v>
      </c>
      <c r="G16" s="145">
        <v>0</v>
      </c>
      <c r="H16" s="145">
        <v>3</v>
      </c>
      <c r="I16" s="145">
        <v>0</v>
      </c>
      <c r="J16" s="145">
        <v>5</v>
      </c>
      <c r="K16" s="145">
        <v>0</v>
      </c>
      <c r="L16" s="145">
        <v>86</v>
      </c>
    </row>
    <row r="17" spans="2:12">
      <c r="B17" s="76" t="s">
        <v>22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139" t="s">
        <v>4</v>
      </c>
      <c r="C18" s="140"/>
      <c r="D18" s="140"/>
      <c r="E18" s="140"/>
      <c r="F18" s="140"/>
      <c r="G18" s="140"/>
      <c r="H18" s="140"/>
      <c r="I18" s="140"/>
      <c r="J18" s="142"/>
      <c r="K18" s="140"/>
      <c r="L18" s="145">
        <v>0</v>
      </c>
    </row>
    <row r="19" spans="2:12">
      <c r="B19" s="139" t="s">
        <v>5</v>
      </c>
      <c r="C19" s="140">
        <v>153</v>
      </c>
      <c r="D19" s="140">
        <v>27</v>
      </c>
      <c r="E19" s="140">
        <v>1</v>
      </c>
      <c r="F19" s="140"/>
      <c r="G19" s="140"/>
      <c r="H19" s="140">
        <v>12</v>
      </c>
      <c r="I19" s="140">
        <v>1</v>
      </c>
      <c r="J19" s="142"/>
      <c r="K19" s="140">
        <v>1</v>
      </c>
      <c r="L19" s="145">
        <v>195</v>
      </c>
    </row>
    <row r="20" spans="2:12">
      <c r="B20" s="139" t="s">
        <v>6</v>
      </c>
      <c r="C20" s="140">
        <v>104</v>
      </c>
      <c r="D20" s="140">
        <v>13</v>
      </c>
      <c r="E20" s="140"/>
      <c r="F20" s="140"/>
      <c r="G20" s="140"/>
      <c r="H20" s="140">
        <v>18</v>
      </c>
      <c r="I20" s="140">
        <v>1</v>
      </c>
      <c r="J20" s="142"/>
      <c r="K20" s="140">
        <v>2</v>
      </c>
      <c r="L20" s="145">
        <v>138</v>
      </c>
    </row>
    <row r="21" spans="2:12">
      <c r="B21" s="139" t="s">
        <v>7</v>
      </c>
      <c r="C21" s="140">
        <v>97</v>
      </c>
      <c r="D21" s="140">
        <v>22</v>
      </c>
      <c r="E21" s="140"/>
      <c r="F21" s="140"/>
      <c r="G21" s="140"/>
      <c r="H21" s="140">
        <v>17</v>
      </c>
      <c r="I21" s="140">
        <v>2</v>
      </c>
      <c r="J21" s="142"/>
      <c r="K21" s="140">
        <v>6</v>
      </c>
      <c r="L21" s="145">
        <v>144</v>
      </c>
    </row>
    <row r="22" spans="2:12">
      <c r="B22" s="139" t="s">
        <v>8</v>
      </c>
      <c r="C22" s="140">
        <v>37</v>
      </c>
      <c r="D22" s="140">
        <v>9</v>
      </c>
      <c r="E22" s="140"/>
      <c r="F22" s="140"/>
      <c r="G22" s="140"/>
      <c r="H22" s="140">
        <v>9</v>
      </c>
      <c r="I22" s="140">
        <v>1</v>
      </c>
      <c r="J22" s="142"/>
      <c r="K22" s="140">
        <v>3</v>
      </c>
      <c r="L22" s="145">
        <v>59</v>
      </c>
    </row>
    <row r="23" spans="2:12">
      <c r="B23" s="139" t="s">
        <v>9</v>
      </c>
      <c r="C23" s="140">
        <v>3</v>
      </c>
      <c r="D23" s="140"/>
      <c r="E23" s="140">
        <v>1</v>
      </c>
      <c r="F23" s="140"/>
      <c r="G23" s="140"/>
      <c r="H23" s="140">
        <v>6</v>
      </c>
      <c r="I23" s="140"/>
      <c r="J23" s="142"/>
      <c r="K23" s="140"/>
      <c r="L23" s="145">
        <v>10</v>
      </c>
    </row>
    <row r="24" spans="2:12">
      <c r="B24" s="141" t="s">
        <v>24</v>
      </c>
      <c r="C24" s="146">
        <v>394</v>
      </c>
      <c r="D24" s="146">
        <v>71</v>
      </c>
      <c r="E24" s="146">
        <v>2</v>
      </c>
      <c r="F24" s="146">
        <v>0</v>
      </c>
      <c r="G24" s="146">
        <v>0</v>
      </c>
      <c r="H24" s="146">
        <v>62</v>
      </c>
      <c r="I24" s="146">
        <v>5</v>
      </c>
      <c r="J24" s="146"/>
      <c r="K24" s="146">
        <v>12</v>
      </c>
      <c r="L24" s="146">
        <v>546</v>
      </c>
    </row>
    <row r="25" spans="2:12">
      <c r="B25" s="143" t="s">
        <v>0</v>
      </c>
      <c r="C25" s="144">
        <v>465</v>
      </c>
      <c r="D25" s="144">
        <v>76</v>
      </c>
      <c r="E25" s="144">
        <v>4</v>
      </c>
      <c r="F25" s="144">
        <v>0</v>
      </c>
      <c r="G25" s="144">
        <v>0</v>
      </c>
      <c r="H25" s="144">
        <v>65</v>
      </c>
      <c r="I25" s="144">
        <v>5</v>
      </c>
      <c r="J25" s="144">
        <v>5</v>
      </c>
      <c r="K25" s="144">
        <v>12</v>
      </c>
      <c r="L25" s="144">
        <v>632</v>
      </c>
    </row>
    <row r="26" spans="2:1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>
      <c r="B27" s="11" t="s">
        <v>31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</sheetData>
  <mergeCells count="10"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2016-09-23T18:17:27Z</cp:lastPrinted>
  <dcterms:created xsi:type="dcterms:W3CDTF">2010-01-11T15:46:31Z</dcterms:created>
  <dcterms:modified xsi:type="dcterms:W3CDTF">2016-09-23T18:17:54Z</dcterms:modified>
</cp:coreProperties>
</file>